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tabRatio="836" firstSheet="3" activeTab="3"/>
  </bookViews>
  <sheets>
    <sheet name="Zał.Nr 1" sheetId="1" r:id="rId1"/>
    <sheet name="Zał.nr 2" sheetId="2" r:id="rId2"/>
    <sheet name="Zał.nr 2a" sheetId="3" r:id="rId3"/>
    <sheet name="Zał.Nr 3" sheetId="4" r:id="rId4"/>
    <sheet name="Zał.Nr 3a" sheetId="5" r:id="rId5"/>
    <sheet name="Zał.Nr 4" sheetId="6" r:id="rId6"/>
    <sheet name="Zał.Nr 5" sheetId="7" r:id="rId7"/>
    <sheet name="Zał. nr 6" sheetId="8" r:id="rId8"/>
    <sheet name="Zał. Nr 6a" sheetId="9" r:id="rId9"/>
    <sheet name="6b" sheetId="10" r:id="rId10"/>
    <sheet name="Zał. Nr 7" sheetId="11" r:id="rId11"/>
    <sheet name="Zał Nr 8" sheetId="12" r:id="rId12"/>
    <sheet name="Zał. nr 9" sheetId="13" r:id="rId13"/>
  </sheets>
  <definedNames>
    <definedName name="_1bez_nazwy">#REF!</definedName>
    <definedName name="beznazwy">#REF!</definedName>
    <definedName name="bez_nazwy" localSheetId="8">#REF!</definedName>
    <definedName name="bez_nazwy" localSheetId="10">#REF!</definedName>
    <definedName name="bez_nazwy" localSheetId="0">#REF!</definedName>
    <definedName name="bez_nazwy" localSheetId="6">#REF!</definedName>
    <definedName name="bez_nazwy">#REF!</definedName>
    <definedName name="bez_nazwy_1">#REF!</definedName>
    <definedName name="Excel_BuiltIn__FilterDatabase_12">#REF!</definedName>
    <definedName name="Excel_BuiltIn__FilterDatabase_2">#REF!</definedName>
    <definedName name="Excel_BuiltIn__FilterDatabase_23">#REF!</definedName>
    <definedName name="Excel_BuiltIn__FilterDatabase_3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Print_Area_1_1" localSheetId="8">#REF!</definedName>
    <definedName name="Excel_BuiltIn_Print_Area_1_1" localSheetId="10">#REF!</definedName>
    <definedName name="Excel_BuiltIn_Print_Area_1_1" localSheetId="0">#REF!</definedName>
    <definedName name="Excel_BuiltIn_Print_Area_1_1" localSheetId="6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7">#REF!</definedName>
    <definedName name="Excel_BuiltIn_Print_Area_28">#REF!</definedName>
    <definedName name="Excel_BuiltIn_Print_Area_3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9">'6b'!$B$1:$F$94</definedName>
    <definedName name="_xlnm.Print_Area" localSheetId="11">'Zał Nr 8'!$A$1:$K$76</definedName>
    <definedName name="_xlnm.Print_Area" localSheetId="7">'Zał. nr 6'!$B$1:$F$35</definedName>
    <definedName name="_xlnm.Print_Area" localSheetId="8">'Zał. Nr 6a'!$A$1:$E$21</definedName>
    <definedName name="_xlnm.Print_Area" localSheetId="10">'Zał. Nr 7'!$A$1:$F$25</definedName>
    <definedName name="_xlnm.Print_Area" localSheetId="12">'Zał. nr 9'!$A$1:$E$33</definedName>
    <definedName name="_xlnm.Print_Area" localSheetId="0">'Zał.Nr 1'!$A$1:$E$25</definedName>
    <definedName name="_xlnm.Print_Area" localSheetId="1">'Zał.nr 2'!$A$1:$J$76</definedName>
    <definedName name="_xlnm.Print_Area" localSheetId="2">'Zał.nr 2a'!$A$1:$L$207</definedName>
    <definedName name="_xlnm.Print_Area" localSheetId="3">'Zał.Nr 3'!$A$1:$Y$717</definedName>
    <definedName name="_xlnm.Print_Area" localSheetId="4">'Zał.Nr 3a'!$A$1:$J$59</definedName>
    <definedName name="_xlnm.Print_Area" localSheetId="5">'Zał.Nr 4'!$A$1:$F$9</definedName>
    <definedName name="_xlnm.Print_Area" localSheetId="6">'Zał.Nr 5'!$A$1:$I$29</definedName>
  </definedNames>
  <calcPr fullCalcOnLoad="1"/>
</workbook>
</file>

<file path=xl/sharedStrings.xml><?xml version="1.0" encoding="utf-8"?>
<sst xmlns="http://schemas.openxmlformats.org/spreadsheetml/2006/main" count="10285" uniqueCount="1155">
  <si>
    <t>Starostwo Powiatowe w Lipnie</t>
  </si>
  <si>
    <t>Powiatowe Centrum Pomocy Rodzinie w Lipnie</t>
  </si>
  <si>
    <t>Placówka Opiekuńczo - Wychowawcza w Lipnie</t>
  </si>
  <si>
    <t>Uposażenia żołnierzy zawodowych i nadterminowych oraz funkcjonariuszy</t>
  </si>
  <si>
    <t>Zakup sprzętu i uzbrojenia</t>
  </si>
  <si>
    <t>Komendy powiatowe Państwowoej Straży Pożarnej</t>
  </si>
  <si>
    <t>2900</t>
  </si>
  <si>
    <t>756</t>
  </si>
  <si>
    <t>75618</t>
  </si>
  <si>
    <t>Wpływy z innych opłat stanowiących dochody jednostek samorządu terytorialnego na podstawie ustaw</t>
  </si>
  <si>
    <t>0420</t>
  </si>
  <si>
    <t>Wpływy z opłaty komunikacyjnej</t>
  </si>
  <si>
    <t>75622</t>
  </si>
  <si>
    <t>Udziały powiatów w podatkach stanowiących dochód budżetu państwa</t>
  </si>
  <si>
    <t>0010</t>
  </si>
  <si>
    <t>0020</t>
  </si>
  <si>
    <t>Podatek dochodowy od osób fizycznych</t>
  </si>
  <si>
    <t>75801</t>
  </si>
  <si>
    <t>Część oświatowa subwencji ogólnej dla jednostek samorządu terytorialnego</t>
  </si>
  <si>
    <t>75803</t>
  </si>
  <si>
    <t>Część wyrównawcza subwencji ogólnej dla powiatów</t>
  </si>
  <si>
    <t>75814</t>
  </si>
  <si>
    <t>75832</t>
  </si>
  <si>
    <t>Część równoważąca subwencji ogólnej dla powiatów</t>
  </si>
  <si>
    <t>80140</t>
  </si>
  <si>
    <t>80148</t>
  </si>
  <si>
    <t>POMOC SPOŁECZNA</t>
  </si>
  <si>
    <t>POZOSTAŁE ZADANIA Z ZAKRESU POLITYKI SPOŁECZNEJ</t>
  </si>
  <si>
    <t>Poradnie psychologiczno - pedagogiczne</t>
  </si>
  <si>
    <t>2920</t>
  </si>
  <si>
    <t>0690</t>
  </si>
  <si>
    <t>Wpływy z różnych opłat</t>
  </si>
  <si>
    <t>0830</t>
  </si>
  <si>
    <t>Wpływy z usług</t>
  </si>
  <si>
    <t>0840</t>
  </si>
  <si>
    <t>2320</t>
  </si>
  <si>
    <t>2130</t>
  </si>
  <si>
    <t>Dotacje celowe otrzymane z budżetu państwa na realizację bieżących zadań własnych powiatu</t>
  </si>
  <si>
    <t>2310</t>
  </si>
  <si>
    <t>Dotacje celowe otrzymane z gminy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</si>
  <si>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</si>
  <si>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2690</t>
  </si>
  <si>
    <t>2007</t>
  </si>
  <si>
    <t>2009</t>
  </si>
  <si>
    <t>Pozostałe podatki na rzecz budżetów jednostek samorządu terytorialnego</t>
  </si>
  <si>
    <t>Składki na Fundusz Emerytur Pomostowych</t>
  </si>
  <si>
    <t>Stypendia dla uczniów</t>
  </si>
  <si>
    <t>KULTURA I OCHRONA DZIEDZICTWA NARODOWEGO</t>
  </si>
  <si>
    <t>Dotacja celowa z budżetu na finansowanie lub dofinansowanie zadań zleconych do realizacji stowarzyszeniom</t>
  </si>
  <si>
    <t>KULTURA  FIZYCZNA I SPORT</t>
  </si>
  <si>
    <t>Zadania w zakresie kultury fizycznej i sportu</t>
  </si>
  <si>
    <t>Wymiana instalacji elektrycznej w starej części budynku</t>
  </si>
  <si>
    <t>POZOSTAŁE ZADANIA Z ZAKRESU  POLITYKI SPOŁECZNEJ</t>
  </si>
  <si>
    <t>Dotacja podmiotowa z budżetu dla jednostek niezaliczanych do sektora finansów publicznych</t>
  </si>
  <si>
    <t>Założenie klimatyzacji (kuchnia, pokój wychowawców)</t>
  </si>
  <si>
    <t>Zakup patelni eketrycznej</t>
  </si>
  <si>
    <t>0470</t>
  </si>
  <si>
    <t>0770</t>
  </si>
  <si>
    <t>0870</t>
  </si>
  <si>
    <t>Zakup i instalacja klimatyzatorów w pomieszczeniach biurowych</t>
  </si>
  <si>
    <t>Powiatowy Urząd Pracy w Lipnie</t>
  </si>
  <si>
    <t>Budowa kompleksu boisk</t>
  </si>
  <si>
    <t>Remont budynku sali gimnastycznej i zaplecza wraz z termomodernizacją</t>
  </si>
  <si>
    <t>Zespół Szkół w Skepem</t>
  </si>
  <si>
    <t>Remont korytarzy w budynku szkoły</t>
  </si>
  <si>
    <t>Program "Noweczesne Urzędy - Kompetentne Kadry w Powiecie Lipnowskim" - PO KL</t>
  </si>
  <si>
    <t>Program - RPO WKP</t>
  </si>
  <si>
    <t>Remont ogrodzenia  przy ul Sierakowskiego 10B</t>
  </si>
  <si>
    <t>Remont oddziału wewnętrznego Szpitala Lipno Spółka z o.o.</t>
  </si>
  <si>
    <t>Starsotwo Powiatowe w Lipnie</t>
  </si>
  <si>
    <t>Wykonanie przepustu pod parking przy ul. Sierakowskiego</t>
  </si>
  <si>
    <t>Zakup centrali telefonicznej</t>
  </si>
  <si>
    <t>Zakup regałów archiwaklnych na potrzeby Wydziału Komunikacji</t>
  </si>
  <si>
    <t>Połączenie radiowe w jedną sieć internetową budynku przy ul. Siwerakowskiego 10B oraz budynku przy ul. Mickiewicza 58</t>
  </si>
  <si>
    <t>Zakup karetki pogotowia</t>
  </si>
  <si>
    <t>0960</t>
  </si>
  <si>
    <t>Zespół Szkół Technicznych w Lipnie</t>
  </si>
  <si>
    <t>Budowa ogrodzenia w dolinie strumienia od strony północno - wschodniej</t>
  </si>
  <si>
    <t>Budowa instalacji deszczowej</t>
  </si>
  <si>
    <t>Wentylacja mechaniczna w sali gimnastycznej</t>
  </si>
  <si>
    <t>Remont korytarza pierwszego piętra</t>
  </si>
  <si>
    <t>Remont sali dydaktycznej nr 22 wraz z zapleczem w celu dostowania jej do potrzeb klasopracowni elektrycznej i komputerowej</t>
  </si>
  <si>
    <t>Remont posadzki na działach warsztatowych</t>
  </si>
  <si>
    <t>Malowanie elewacji i działów w budynku głównym CKP</t>
  </si>
  <si>
    <t>0490</t>
  </si>
  <si>
    <t>Remont drogi powiatowej Clebowo - Karnkowo - Chodorążek - Wiska</t>
  </si>
  <si>
    <t>Remont drogi powiatowej Marianki - Małomin - Kamień Kmiecy - Tłuchowo</t>
  </si>
  <si>
    <t>Remont drogi powiatowej Obory - Wildno - Lipno</t>
  </si>
  <si>
    <t>Remont drogi powiatowej Lipno - Brzeźno - Komorowo - Gnojno</t>
  </si>
  <si>
    <t>Zarząd Dróg Powiatowych w Lipnie</t>
  </si>
  <si>
    <t>Przebudowa drogi powiatowej Sumin - Jankowo - Lipno</t>
  </si>
  <si>
    <t>Budowa obwodnicy miasta Lipna</t>
  </si>
  <si>
    <t>Przebudowa drogi Wylazłowo - Mokowo - Dobrzyń n. Wisłą</t>
  </si>
  <si>
    <t>Budowa chodnika w miejscowości Wielgie na drodze powiatowej Cyprianka - Zaduszniki - Wielgie</t>
  </si>
  <si>
    <t>Załącznik nr 2a</t>
  </si>
  <si>
    <t>Budowa chodnika w miejscowości Zaduszniki na drodze powiatowej Wichowo - Zaduszniki</t>
  </si>
  <si>
    <t>Budowa chodnika w miejscowości Karnkowo na drodze powiatowej Chlebowo - Karnkowo - Chodorążek - Wioska</t>
  </si>
  <si>
    <t>Budowa chodnika w miejscowości Tłuchowo na drodze powiatowej Tłuchowo - Kłobukowo</t>
  </si>
  <si>
    <t>Budowa chodnika w miejscowości Czarne na drodze powiatowej Suradówek - Czarne</t>
  </si>
  <si>
    <t>Budowa chodnika w miejscowości Ostrowite na drodze powiatowej Kłokock - Złowody - Szpiegowoe</t>
  </si>
  <si>
    <t>Montaż klimatyzacji w pomieszczeniach biurowych</t>
  </si>
  <si>
    <t>Remont wyboi na drogach powiatowych</t>
  </si>
  <si>
    <t>Remont obiektu mostowego</t>
  </si>
  <si>
    <t>Remont chodników</t>
  </si>
  <si>
    <t>Zarąd Dróg Powiatowych w Lipnie</t>
  </si>
  <si>
    <t>Remont ogrodzenia wodół Domu Pomocy Społenej w Nowej Wsi</t>
  </si>
  <si>
    <t>Dom Pomocy Społecznej w Nowej Wsi</t>
  </si>
  <si>
    <t>Wymiana i remont instalacji elekrtycznej w budynku szkoły</t>
  </si>
  <si>
    <t>Remont budynku dydaktycznego w Leniach Wielkich (ciąg dalszy prac polegający na położeniu glazury i tarkoty, malowaniu wewnętrzm ścian oraz malowaniu elewacji zewnnętrznej)</t>
  </si>
  <si>
    <t>Remont łazienek dla nauczycieli</t>
  </si>
  <si>
    <t>Wymiana i uzupełnienie płytek podłogowych wpiwnucy i na korytarzach budynku dydaktycznego</t>
  </si>
  <si>
    <t>Rermont korytarzy polegający na dnowieniu tynków oraz wymianie drziw do izb lekcyjnych</t>
  </si>
  <si>
    <t>Wpływy ze sprzedaży składników majątkowych</t>
  </si>
  <si>
    <t>Remont pionu wodno - kanalizacyjnego oraz łazienek  w budynku B</t>
  </si>
  <si>
    <t>0760</t>
  </si>
  <si>
    <t>Wymiana ogrodzenia szkoły od strony ul. Okrzei</t>
  </si>
  <si>
    <t>Modernizacja obiektów po zlikwidowanym SP ZOZ na potrzeby poradni psychologiczno - pedagogicznej</t>
  </si>
  <si>
    <t>Dofinansowanie do zakupu samochodu do przewozu osób dla potrzeb Komendy Powiatowej Państwowej Straży Pożarnej w Lipnie</t>
  </si>
  <si>
    <t>Zakup aparatury do celów rehabilitacji</t>
  </si>
  <si>
    <t>Malowanie i remont pięciu klasopracowni oraz klatki schodowej i wymiana barierek</t>
  </si>
  <si>
    <t xml:space="preserve">Zakup oprogramowania </t>
  </si>
  <si>
    <t xml:space="preserve">Szkoły zawodowe </t>
  </si>
  <si>
    <t>Zespół Szkół Skępe</t>
  </si>
  <si>
    <t>Zespół Szkół Technicznych Lipno</t>
  </si>
  <si>
    <t>Zespół Szkół Dobrzyń n/W</t>
  </si>
  <si>
    <t>Subwencje ogólne z budżetu państwa</t>
  </si>
  <si>
    <t>ROLNICTWO I ŁOWIECTWO</t>
  </si>
  <si>
    <t>Doprowadzenie podłaczenia ciepła do budynku Sanepidu w Lipnie</t>
  </si>
  <si>
    <t>Zakup aparatury do prześwietleń zębów</t>
  </si>
  <si>
    <t>Klasyfikacja</t>
  </si>
  <si>
    <t>01008</t>
  </si>
  <si>
    <t>Budowa i utrzymanie urządzeń melioracji wodnych</t>
  </si>
  <si>
    <t>Wpływy z różnych opłat - opłaty za melioracje wodne</t>
  </si>
  <si>
    <t>0910</t>
  </si>
  <si>
    <t>Odsetki od nieterminowych wpłat z tytułu podatków i opłat</t>
  </si>
  <si>
    <t>Wpływy z opłat za zarząd, użytkowanie i użytkowanie wieczyste nieruchomości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</si>
  <si>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</si>
  <si>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Wpłaty z tytułu odpłatnego nabycia prawa własności oraz prawa użytkowania wieczystego nieruchomości</t>
  </si>
  <si>
    <t xml:space="preserve">                           Razem</t>
  </si>
  <si>
    <t>2700</t>
  </si>
  <si>
    <t>Plan na 2011 rok</t>
  </si>
  <si>
    <t>51 000,00</t>
  </si>
  <si>
    <t xml:space="preserve">w tym z tytułu dotacji i środków na finansowanie wydatków na realizację zadań finansowanych z udziałem środków, o których mowa w art. 5 ust. 1 pkt 2 i 3 
</t>
  </si>
  <si>
    <t>0,00</t>
  </si>
  <si>
    <t>370 642,00</t>
  </si>
  <si>
    <t>78 933,00</t>
  </si>
  <si>
    <t>100,00</t>
  </si>
  <si>
    <t>96 000,00</t>
  </si>
  <si>
    <t>1 498 300,00</t>
  </si>
  <si>
    <t>50 000,00</t>
  </si>
  <si>
    <t>1 134 300,00</t>
  </si>
  <si>
    <t>314 000,00</t>
  </si>
  <si>
    <t>315 000,00</t>
  </si>
  <si>
    <t>222 500,00</t>
  </si>
  <si>
    <t>61 200,00</t>
  </si>
  <si>
    <t>31 300,00</t>
  </si>
  <si>
    <t>4 000,00</t>
  </si>
  <si>
    <t>3 131 500,00</t>
  </si>
  <si>
    <t>Dochody od osób prawnych, od osób fizycznych i od innych jednostek nieposiadających osobowości prawnej oraz wydatki związane z ich poborem</t>
  </si>
  <si>
    <t>6 415 054,00</t>
  </si>
  <si>
    <t>1 465 250,00</t>
  </si>
  <si>
    <t>4 949 804,00</t>
  </si>
  <si>
    <t>28 102 005,00</t>
  </si>
  <si>
    <t>16 762 254,00</t>
  </si>
  <si>
    <t>9 060 969,00</t>
  </si>
  <si>
    <t>70 000,00</t>
  </si>
  <si>
    <t>2 208 782,00</t>
  </si>
  <si>
    <t>514 546,00</t>
  </si>
  <si>
    <t>50,00</t>
  </si>
  <si>
    <t>112 410,00</t>
  </si>
  <si>
    <t>400,00</t>
  </si>
  <si>
    <t>119 694,00</t>
  </si>
  <si>
    <t>500,00</t>
  </si>
  <si>
    <t>267 000,00</t>
  </si>
  <si>
    <t>15 392,00</t>
  </si>
  <si>
    <t>3 604 000,00</t>
  </si>
  <si>
    <t>3 324 000,00</t>
  </si>
  <si>
    <t>280 000,00</t>
  </si>
  <si>
    <t>4 727 760,00</t>
  </si>
  <si>
    <t>421 000,00</t>
  </si>
  <si>
    <t>4 285 800,00</t>
  </si>
  <si>
    <t>5 000,00</t>
  </si>
  <si>
    <t>15 660,00</t>
  </si>
  <si>
    <t>5 300,00</t>
  </si>
  <si>
    <t>3 999 150,00</t>
  </si>
  <si>
    <t>2 563 050,00</t>
  </si>
  <si>
    <t>122 000,00</t>
  </si>
  <si>
    <t>1 314 100,00</t>
  </si>
  <si>
    <t>169 696,00</t>
  </si>
  <si>
    <t>169 596,00</t>
  </si>
  <si>
    <t>140 596,00</t>
  </si>
  <si>
    <t>29 000,00</t>
  </si>
  <si>
    <t>81 200,00</t>
  </si>
  <si>
    <t>80 700,00</t>
  </si>
  <si>
    <t>53 158 786,00</t>
  </si>
  <si>
    <t>4 731 104,00</t>
  </si>
  <si>
    <t>4 736 504,00</t>
  </si>
  <si>
    <t>Ogółem:</t>
  </si>
  <si>
    <t>57 895 290,00</t>
  </si>
  <si>
    <t>(* kol 2 do wykorzystania fakultatywnego)</t>
  </si>
  <si>
    <t>Strona 8 z 8</t>
  </si>
  <si>
    <t xml:space="preserve">Zakup duodenoskopu operacyjnego </t>
  </si>
  <si>
    <t>Zakup noża harmonicznego</t>
  </si>
  <si>
    <t xml:space="preserve">Narzędzie laparoskopowe tytpu bi-elamp </t>
  </si>
  <si>
    <t>Komenda powiatowa Państwowej Straży Pożarnej w Lipnie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</si>
  <si>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</si>
  <si>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realizacje zadań bieżących jednostek zaliczanych do sektora finansów publicznych</t>
  </si>
  <si>
    <t>Wpływy z innych lokalnych opłat pobieranych przez jednostki samorządu terytorialnego na podstawie odrębnych ustaw</t>
  </si>
  <si>
    <t>70 733,00</t>
  </si>
  <si>
    <t>7 500,00</t>
  </si>
  <si>
    <t>600,00</t>
  </si>
  <si>
    <t>41 000,00</t>
  </si>
  <si>
    <t>Dochody jednostek samorządu terytorialnego związane z realizacją zadań z zakresu administracji rządowej oraz innych zadań zleconych ustawami</t>
  </si>
  <si>
    <t>55 000,00</t>
  </si>
  <si>
    <t>391 000,00</t>
  </si>
  <si>
    <t>12 000,00</t>
  </si>
  <si>
    <t>729 900,00</t>
  </si>
  <si>
    <t>1 400,00</t>
  </si>
  <si>
    <t>42 000,00</t>
  </si>
  <si>
    <t>1 000,00</t>
  </si>
  <si>
    <t>11 000,00</t>
  </si>
  <si>
    <t>Wpływy z wpłat gmin i powiatów na rzecz innych jednostek samorządu terytorialnego oraz związków gmin lub związków powiatów na dofinansowanie zadań bieżących</t>
  </si>
  <si>
    <t>7 200,00</t>
  </si>
  <si>
    <t>1 500,00</t>
  </si>
  <si>
    <t>3 130 000,00</t>
  </si>
  <si>
    <t>4 869 804,00</t>
  </si>
  <si>
    <t>Podatek dochodowy od osób prawnych</t>
  </si>
  <si>
    <t>80 000,00</t>
  </si>
  <si>
    <t>106 010,00</t>
  </si>
  <si>
    <t>6 000,00</t>
  </si>
  <si>
    <t>300,00</t>
  </si>
  <si>
    <t>71 985,00</t>
  </si>
  <si>
    <t>23 000,00</t>
  </si>
  <si>
    <t xml:space="preserve">Wpływy ze sprzedaży wyrobów </t>
  </si>
  <si>
    <t>4 500,00</t>
  </si>
  <si>
    <t>1 550,00</t>
  </si>
  <si>
    <t>Otrzymane spadki, zapisy i darowizny w postaci pieniężnej</t>
  </si>
  <si>
    <t>17 859,00</t>
  </si>
  <si>
    <t>3 600,00</t>
  </si>
  <si>
    <t>247 000,00</t>
  </si>
  <si>
    <t>15 700,00</t>
  </si>
  <si>
    <t>700,00</t>
  </si>
  <si>
    <t>Środki na dofinansowanie własnych zadań bieżących gmin (związków gmin), powiatów (związków powiatów), samorządów województw, pozyskane z innych źródeł</t>
  </si>
  <si>
    <t>200 000,00</t>
  </si>
  <si>
    <t>90 000,00</t>
  </si>
  <si>
    <t>330 000,00</t>
  </si>
  <si>
    <t>2 000 000,00</t>
  </si>
  <si>
    <t>2 279 800,00</t>
  </si>
  <si>
    <t>14 660,00</t>
  </si>
  <si>
    <t>1 100,00</t>
  </si>
  <si>
    <t>Środki z Funduszu Pracy otrzymane przez powiat z przeznaczeniem na finasowanie kosztów wynagrodzenia i składek na ubezpieczenia społeczne pracowników powiatowego urzędu pracy</t>
  </si>
  <si>
    <t>1 312 600,00</t>
  </si>
  <si>
    <t>Dotacje celowe w ramach programów finansowanych z udziałem środków europejskich oraz środków o których mowa w art.5 ust.1 pkt 3 oraz ust. 3 pkt 5 i 6 ustawy, lub płatności w ramach budżetu środków europejskich</t>
  </si>
  <si>
    <t>2 015 061,00</t>
  </si>
  <si>
    <t>547 989,00</t>
  </si>
  <si>
    <t>Załącznik nr 3</t>
  </si>
  <si>
    <t>Klasyfikacja
§</t>
  </si>
  <si>
    <t>Kwota</t>
  </si>
  <si>
    <t>Przychody ogółem:</t>
  </si>
  <si>
    <t>1 058 022,00</t>
  </si>
  <si>
    <t>Przychody z tytułu innych rozliczeń krajowych</t>
  </si>
  <si>
    <t>955</t>
  </si>
  <si>
    <t>Rozchody ogółem:</t>
  </si>
  <si>
    <t>Spłaty otrzymanych krajowych pożyczek i kredytów</t>
  </si>
  <si>
    <t>992</t>
  </si>
  <si>
    <t>Strona 1 z 1</t>
  </si>
  <si>
    <t>Załącznik nr 5</t>
  </si>
  <si>
    <t>Dochody</t>
  </si>
  <si>
    <t>Wydatki</t>
  </si>
  <si>
    <t>Dotacje celowe otrzymane z powiatu na zadania bieżące realizowane na podstawie porozumień  (umów) między jednostkami samorządu terytorialnego</t>
  </si>
  <si>
    <t>Dotacje celowe otrzymane z gminy na zadania bieżące realizowane na podstawie porozumień (umów ) między jednostkami samorządu terytorialnego</t>
  </si>
  <si>
    <t xml:space="preserve">                             Razem:</t>
  </si>
  <si>
    <t>Załącznik nr 7</t>
  </si>
  <si>
    <t>Dochody i wydatki związane z realizacją zadań wspólnych realizowanych w drodze umów lub porozumień z innymi jednostkami samorządu terytorialnego na 2011 rok</t>
  </si>
  <si>
    <t>365 400,00</t>
  </si>
  <si>
    <t>253 800,00</t>
  </si>
  <si>
    <t>Załącznik nr 6a</t>
  </si>
  <si>
    <t>Plan na 2011</t>
  </si>
  <si>
    <t xml:space="preserve">D O C H O D Y </t>
  </si>
  <si>
    <t xml:space="preserve">W Y D A T K I </t>
  </si>
  <si>
    <t>Przewidywane wykonanie w 2008 rok</t>
  </si>
  <si>
    <t>Projekt planu na 2009 rok</t>
  </si>
  <si>
    <t>Turystyka</t>
  </si>
  <si>
    <t xml:space="preserve">Obrona narodowa </t>
  </si>
  <si>
    <t>Dochody od osób fizycznych i prawnych</t>
  </si>
  <si>
    <t>Pozostałe zadania z zakresu polityki społecznej</t>
  </si>
  <si>
    <t xml:space="preserve">Kultura i ochrona dziedzictwa narodowego </t>
  </si>
  <si>
    <t xml:space="preserve">Załącznik nr 1 </t>
  </si>
  <si>
    <t>§ 2820 - Dotacja celowa z budżetu na finansowanie lub dofinansowanie zadań zleconych do realizacji stowarzyszeniom</t>
  </si>
  <si>
    <t>kon</t>
  </si>
  <si>
    <t>dokum5000</t>
  </si>
  <si>
    <t>Pozostałe remonty bieżące, w tym: konserwacja środków trwałych, dokumentacja techniczna</t>
  </si>
  <si>
    <t>Po zmianie</t>
  </si>
  <si>
    <t>171 238,00</t>
  </si>
  <si>
    <t>14 556,00</t>
  </si>
  <si>
    <t>28 222,00</t>
  </si>
  <si>
    <t>4 552,00</t>
  </si>
  <si>
    <t>3 932,00</t>
  </si>
  <si>
    <t>48 800,00</t>
  </si>
  <si>
    <t>4 148,00</t>
  </si>
  <si>
    <t>8 043,00</t>
  </si>
  <si>
    <t>1 298,00</t>
  </si>
  <si>
    <t>51 900,00</t>
  </si>
  <si>
    <t>2 811,00</t>
  </si>
  <si>
    <t>Załacznik nr 6b</t>
  </si>
  <si>
    <t>Projekt planu wydatków związanych z realizacją zadań z zakresu administracji rządowej i innych zadań zleconych odrębnymi ustawami na 2011 r.</t>
  </si>
  <si>
    <t>Wymiana ogrodzenia od strony ul. Traugutta</t>
  </si>
  <si>
    <t>Remonty i naprawy bieżace</t>
  </si>
  <si>
    <t>Remonty bieżące</t>
  </si>
  <si>
    <t>Poradnia Psychologiczno - Pedagogiczna w Lipnie</t>
  </si>
  <si>
    <t>Bieżące naprawy</t>
  </si>
  <si>
    <t>Remonty bieżące, usługi konserwacyjne</t>
  </si>
  <si>
    <t>Placówka Opiekuńczo-Wychowawcza w Lipnie</t>
  </si>
  <si>
    <t>Starostwo Powitowe w Lipnie</t>
  </si>
  <si>
    <t>Naprawy i konserwacje bieżące</t>
  </si>
  <si>
    <t>Remont budynku wolnostojącego (magazyn paliw)</t>
  </si>
  <si>
    <t>Bieżące naprawy oraz konserwacje</t>
  </si>
  <si>
    <t>Plan zadań remontowych w jednostkach budżetowych powiatu lipnowskiego na 2011 rok</t>
  </si>
  <si>
    <t>Załącznik nr 3a</t>
  </si>
  <si>
    <t>Remonty bieżące w tym drobne naprawy, konserwacje</t>
  </si>
  <si>
    <t>Działania związane z ochroną środowiska</t>
  </si>
  <si>
    <t xml:space="preserve">Starostwo Powiatowe w Lipnie </t>
  </si>
  <si>
    <t>Powiatowy Inspektorat Nadzoru Budowlanego</t>
  </si>
  <si>
    <t>Komenda powiatowa Straży Pożarnej w Lipnie</t>
  </si>
  <si>
    <t xml:space="preserve">PROJEKT PLANU DOCHODÓW I WYDATKÓW BUDŻETU POWIATU LIPNOWSKIEGO NA 2011 ROK WEDŁUG DZIAŁÓW </t>
  </si>
  <si>
    <t xml:space="preserve">        Projekt planu dochodów budżetowych na 2011 rok - według paragrafów z podziałem na bieżące i majątkowe</t>
  </si>
  <si>
    <t xml:space="preserve">         Projekt planu dochodów budżetowych na 2011 rok według działów i rozdziałów z podziałem na bieżące i majątkowe</t>
  </si>
  <si>
    <t xml:space="preserve">Załącznik nr 2 </t>
  </si>
  <si>
    <t>Przychody i rozchody budżetu w 2011 roku</t>
  </si>
  <si>
    <t>Przygotowanie dokumentacji pod budowę hali sportowej</t>
  </si>
  <si>
    <t>620 642,00</t>
  </si>
  <si>
    <t>130 000,00</t>
  </si>
  <si>
    <t>120 000,00</t>
  </si>
  <si>
    <t>3020</t>
  </si>
  <si>
    <t>Wydatki osobowe niezaliczone do wynagrodzeń</t>
  </si>
  <si>
    <t>250 000,00</t>
  </si>
  <si>
    <t>2570</t>
  </si>
  <si>
    <t>Dotacja podmiotowa z budżetu dla pozostałych jednostek sektora finansów publicznych</t>
  </si>
  <si>
    <t>6 634 242,00</t>
  </si>
  <si>
    <t>2 784 555,00</t>
  </si>
  <si>
    <t>2 768 855,00</t>
  </si>
  <si>
    <t>1 014 535,00</t>
  </si>
  <si>
    <t>1 754 320,00</t>
  </si>
  <si>
    <t>3 849 687,00</t>
  </si>
  <si>
    <t>4010</t>
  </si>
  <si>
    <t>802 193,00</t>
  </si>
  <si>
    <t>4040</t>
  </si>
  <si>
    <t>Dodatkowe wynagrodzenie roczne</t>
  </si>
  <si>
    <t>62 472,00</t>
  </si>
  <si>
    <t>4110</t>
  </si>
  <si>
    <t>129 054,00</t>
  </si>
  <si>
    <t>4120</t>
  </si>
  <si>
    <t>20 816,00</t>
  </si>
  <si>
    <t>4210</t>
  </si>
  <si>
    <t>269 800,00</t>
  </si>
  <si>
    <t>4260</t>
  </si>
  <si>
    <t>30 800,00</t>
  </si>
  <si>
    <t>4270</t>
  </si>
  <si>
    <t>1 000 000,00</t>
  </si>
  <si>
    <t>4280</t>
  </si>
  <si>
    <t>1 040,00</t>
  </si>
  <si>
    <t>398 500,00</t>
  </si>
  <si>
    <t>4360</t>
  </si>
  <si>
    <t>Opłaty z tytułu zakupu usług telekomunikacyjnych świadczonych w ruchomej publicznej sieci telefonicznej</t>
  </si>
  <si>
    <t>1 700,00</t>
  </si>
  <si>
    <t>5 500,00</t>
  </si>
  <si>
    <t>800,00</t>
  </si>
  <si>
    <t>Strona 1 z 19</t>
  </si>
  <si>
    <t>4430</t>
  </si>
  <si>
    <t>6 800,00</t>
  </si>
  <si>
    <t>25 680,00</t>
  </si>
  <si>
    <t>4480</t>
  </si>
  <si>
    <t>8 000,00</t>
  </si>
  <si>
    <t>3 831 687,00</t>
  </si>
  <si>
    <t>18 000,00</t>
  </si>
  <si>
    <t>630</t>
  </si>
  <si>
    <t>2 000,00</t>
  </si>
  <si>
    <t>63003</t>
  </si>
  <si>
    <t>2580</t>
  </si>
  <si>
    <t>69 000,00</t>
  </si>
  <si>
    <t>39 000,00</t>
  </si>
  <si>
    <t>4580</t>
  </si>
  <si>
    <t>4590</t>
  </si>
  <si>
    <t>10 000,00</t>
  </si>
  <si>
    <t>4610</t>
  </si>
  <si>
    <t>1 257 300,00</t>
  </si>
  <si>
    <t>1 256 300,00</t>
  </si>
  <si>
    <t>273 549,00</t>
  </si>
  <si>
    <t>982 751,00</t>
  </si>
  <si>
    <t>893 300,00</t>
  </si>
  <si>
    <t>823 300,00</t>
  </si>
  <si>
    <t>313 000,00</t>
  </si>
  <si>
    <t>39 451,00</t>
  </si>
  <si>
    <t>64 948,00</t>
  </si>
  <si>
    <t>Strona 2 z 19</t>
  </si>
  <si>
    <t>4020</t>
  </si>
  <si>
    <t>148 801,00</t>
  </si>
  <si>
    <t>17 500,00</t>
  </si>
  <si>
    <t>37 000,00</t>
  </si>
  <si>
    <t>3 000,00</t>
  </si>
  <si>
    <t>200,00</t>
  </si>
  <si>
    <t>4400</t>
  </si>
  <si>
    <t>Opłaty za administrowanie i czynsze za budynki, lokale i pomieszczenia garażowe</t>
  </si>
  <si>
    <t>6 836,00</t>
  </si>
  <si>
    <t>900,00</t>
  </si>
  <si>
    <t>6 615,00</t>
  </si>
  <si>
    <t>4550</t>
  </si>
  <si>
    <t>6 128 175,00</t>
  </si>
  <si>
    <t>5 871 995,00</t>
  </si>
  <si>
    <t>4 366 725,00</t>
  </si>
  <si>
    <t>1 505 270,00</t>
  </si>
  <si>
    <t>256 180,00</t>
  </si>
  <si>
    <t>163 000,00</t>
  </si>
  <si>
    <t>363 722,00</t>
  </si>
  <si>
    <t>356 562,00</t>
  </si>
  <si>
    <t>7 160,00</t>
  </si>
  <si>
    <t>281 407,00</t>
  </si>
  <si>
    <t>22 668,00</t>
  </si>
  <si>
    <t>45 197,00</t>
  </si>
  <si>
    <t>7 290,00</t>
  </si>
  <si>
    <t>346 962,00</t>
  </si>
  <si>
    <t>103 302,00</t>
  </si>
  <si>
    <t>93 206,00</t>
  </si>
  <si>
    <t>10 096,00</t>
  </si>
  <si>
    <t>243 660,00</t>
  </si>
  <si>
    <t>3030</t>
  </si>
  <si>
    <t xml:space="preserve">Różne wydatki na rzecz osób fizycznych </t>
  </si>
  <si>
    <t>73 190,00</t>
  </si>
  <si>
    <t>6 040,00</t>
  </si>
  <si>
    <t>12 035,00</t>
  </si>
  <si>
    <t>Strona 3 z 19</t>
  </si>
  <si>
    <t>1 941,00</t>
  </si>
  <si>
    <t>2 096,00</t>
  </si>
  <si>
    <t>5 281 191,00</t>
  </si>
  <si>
    <t>5 277 691,00</t>
  </si>
  <si>
    <t>3 903 506,00</t>
  </si>
  <si>
    <t>1 374 185,00</t>
  </si>
  <si>
    <t>3 500,00</t>
  </si>
  <si>
    <t>3 074 628,00</t>
  </si>
  <si>
    <t>243 655,00</t>
  </si>
  <si>
    <t>489 303,00</t>
  </si>
  <si>
    <t>78 920,00</t>
  </si>
  <si>
    <t>4170</t>
  </si>
  <si>
    <t>17 000,00</t>
  </si>
  <si>
    <t>731 208,00</t>
  </si>
  <si>
    <t>4240</t>
  </si>
  <si>
    <t>40 000,00</t>
  </si>
  <si>
    <t>332 256,00</t>
  </si>
  <si>
    <t>20 000,00</t>
  </si>
  <si>
    <t>14 100,00</t>
  </si>
  <si>
    <t>4380</t>
  </si>
  <si>
    <t>Zakup usług obejmujacych tłumaczenia</t>
  </si>
  <si>
    <t>4390</t>
  </si>
  <si>
    <t>10 300,00</t>
  </si>
  <si>
    <t>Strona 4 z 19</t>
  </si>
  <si>
    <t>4420</t>
  </si>
  <si>
    <t>32 600,00</t>
  </si>
  <si>
    <t>87 421,00</t>
  </si>
  <si>
    <t>3 800,00</t>
  </si>
  <si>
    <t>15 000,00</t>
  </si>
  <si>
    <t>22 280,00</t>
  </si>
  <si>
    <t>13 451,00</t>
  </si>
  <si>
    <t>8 829,00</t>
  </si>
  <si>
    <t>9 020,00</t>
  </si>
  <si>
    <t>1 644,00</t>
  </si>
  <si>
    <t>283,00</t>
  </si>
  <si>
    <t>11 524,00</t>
  </si>
  <si>
    <t>3 329,00</t>
  </si>
  <si>
    <t>33 000,00</t>
  </si>
  <si>
    <t>52 000,00</t>
  </si>
  <si>
    <t>9 000,00</t>
  </si>
  <si>
    <t>3 426 291,00</t>
  </si>
  <si>
    <t>3 326 291,00</t>
  </si>
  <si>
    <t>3 076 591,00</t>
  </si>
  <si>
    <t>2 658 066,00</t>
  </si>
  <si>
    <t>418 525,00</t>
  </si>
  <si>
    <t>209 700,00</t>
  </si>
  <si>
    <t>100 000,00</t>
  </si>
  <si>
    <t>Strona 5 z 19</t>
  </si>
  <si>
    <t>60 000,00</t>
  </si>
  <si>
    <t>3 230 000,00</t>
  </si>
  <si>
    <t>2 921 300,00</t>
  </si>
  <si>
    <t>2 606 123,00</t>
  </si>
  <si>
    <t>315 177,00</t>
  </si>
  <si>
    <t>208 700,00</t>
  </si>
  <si>
    <t>3070</t>
  </si>
  <si>
    <t>Wydatki osobowe niezaliczone do uposażeń wypłacane żołnierzom i funkcjonariuszom</t>
  </si>
  <si>
    <t>208 000,00</t>
  </si>
  <si>
    <t>23 505,00</t>
  </si>
  <si>
    <t>20 415,00</t>
  </si>
  <si>
    <t>3 733,00</t>
  </si>
  <si>
    <t>4050</t>
  </si>
  <si>
    <t>2 272 090,00</t>
  </si>
  <si>
    <t>4060</t>
  </si>
  <si>
    <t xml:space="preserve">Pozostałe należności żołnierzy zawodowych i nadterminowych oraz funkcjonariuszy </t>
  </si>
  <si>
    <t>88 720,00</t>
  </si>
  <si>
    <t>4070</t>
  </si>
  <si>
    <t>Dodatkowe uposażenie roczne dla żołnierzy zawodowych oraz nagrody roczne dla funkcjonariuszy</t>
  </si>
  <si>
    <t>189 238,00</t>
  </si>
  <si>
    <t>6 795,00</t>
  </si>
  <si>
    <t>1 167,00</t>
  </si>
  <si>
    <t>460,00</t>
  </si>
  <si>
    <t>4180</t>
  </si>
  <si>
    <t>Równoważniki pieniężne i ekwiwalenty dla żołnierzy i funkcjonariuszy</t>
  </si>
  <si>
    <t>107 000,00</t>
  </si>
  <si>
    <t>68 402,00</t>
  </si>
  <si>
    <t>3 700,00</t>
  </si>
  <si>
    <t>4250</t>
  </si>
  <si>
    <t>23 500,00</t>
  </si>
  <si>
    <t>38 000,00</t>
  </si>
  <si>
    <t>4 090,00</t>
  </si>
  <si>
    <t>5 400,00</t>
  </si>
  <si>
    <t>4 600,00</t>
  </si>
  <si>
    <t>Strona 6 z 19</t>
  </si>
  <si>
    <t>2 545,00</t>
  </si>
  <si>
    <t>4520</t>
  </si>
  <si>
    <t>Opłaty na rzecz budżetów jednostek samorządu terytorialnego</t>
  </si>
  <si>
    <t>390,00</t>
  </si>
  <si>
    <t>86 491,00</t>
  </si>
  <si>
    <t>51 943,00</t>
  </si>
  <si>
    <t>34 548,00</t>
  </si>
  <si>
    <t>40 788,00</t>
  </si>
  <si>
    <t>3 366,00</t>
  </si>
  <si>
    <t>6 707,00</t>
  </si>
  <si>
    <t>1 082,00</t>
  </si>
  <si>
    <t>1 048,00</t>
  </si>
  <si>
    <t>4 800,00</t>
  </si>
  <si>
    <t>2 900,00</t>
  </si>
  <si>
    <t>1 900,00</t>
  </si>
  <si>
    <t>363 612,00</t>
  </si>
  <si>
    <t>300 812,00</t>
  </si>
  <si>
    <t>62 800,00</t>
  </si>
  <si>
    <t>4810</t>
  </si>
  <si>
    <t>Rezerwy</t>
  </si>
  <si>
    <t>Strona 7 z 19</t>
  </si>
  <si>
    <t>16 050 789,00</t>
  </si>
  <si>
    <t>15 394 653,00</t>
  </si>
  <si>
    <t>12 397 772,00</t>
  </si>
  <si>
    <t>2 996 881,00</t>
  </si>
  <si>
    <t>368 860,00</t>
  </si>
  <si>
    <t>287 276,00</t>
  </si>
  <si>
    <t>1 140 139,00</t>
  </si>
  <si>
    <t>1 139 439,00</t>
  </si>
  <si>
    <t>1 069 139,00</t>
  </si>
  <si>
    <t>70 300,00</t>
  </si>
  <si>
    <t>840 000,00</t>
  </si>
  <si>
    <t>73 700,00</t>
  </si>
  <si>
    <t>132 439,00</t>
  </si>
  <si>
    <t>7 600,00</t>
  </si>
  <si>
    <t>49 300,00</t>
  </si>
  <si>
    <t>242 800,00</t>
  </si>
  <si>
    <t>232 000,00</t>
  </si>
  <si>
    <t>10 800,00</t>
  </si>
  <si>
    <t>184 200,00</t>
  </si>
  <si>
    <t>16 100,00</t>
  </si>
  <si>
    <t>27 300,00</t>
  </si>
  <si>
    <t>4 400,00</t>
  </si>
  <si>
    <t>9 400,00</t>
  </si>
  <si>
    <t>80114</t>
  </si>
  <si>
    <t>Zespoły obsługi ekonomiczno-administracyjnej szkół</t>
  </si>
  <si>
    <t>328 860,00</t>
  </si>
  <si>
    <t>2540</t>
  </si>
  <si>
    <t>Dotacja podmiotowa z budżetu dla niepublicznej jednostki systemu oświaty</t>
  </si>
  <si>
    <t>3 486 512,00</t>
  </si>
  <si>
    <t>3 483 512,00</t>
  </si>
  <si>
    <t>2 875 621,00</t>
  </si>
  <si>
    <t>607 891,00</t>
  </si>
  <si>
    <t>2 299 034,00</t>
  </si>
  <si>
    <t>Strona 8 z 19</t>
  </si>
  <si>
    <t>173 676,00</t>
  </si>
  <si>
    <t>347 512,00</t>
  </si>
  <si>
    <t>54 399,00</t>
  </si>
  <si>
    <t>46 100,00</t>
  </si>
  <si>
    <t>164 666,00</t>
  </si>
  <si>
    <t>185 000,00</t>
  </si>
  <si>
    <t>31 000,00</t>
  </si>
  <si>
    <t>2 500,00</t>
  </si>
  <si>
    <t>148 625,00</t>
  </si>
  <si>
    <t>9 305 149,00</t>
  </si>
  <si>
    <t>8 786 149,00</t>
  </si>
  <si>
    <t>8 583 176,00</t>
  </si>
  <si>
    <t>7 036 741,00</t>
  </si>
  <si>
    <t>1 546 435,00</t>
  </si>
  <si>
    <t>202 973,00</t>
  </si>
  <si>
    <t>519 000,00</t>
  </si>
  <si>
    <t>5 504 456,00</t>
  </si>
  <si>
    <t>470 186,00</t>
  </si>
  <si>
    <t>906 669,00</t>
  </si>
  <si>
    <t>149 230,00</t>
  </si>
  <si>
    <t>6 200,00</t>
  </si>
  <si>
    <t>605 867,00</t>
  </si>
  <si>
    <t>60 900,00</t>
  </si>
  <si>
    <t>148 000,00</t>
  </si>
  <si>
    <t>Strona 9 z 19</t>
  </si>
  <si>
    <t>117 200,00</t>
  </si>
  <si>
    <t>11 650,00</t>
  </si>
  <si>
    <t>4 100,00</t>
  </si>
  <si>
    <t>11 800,00</t>
  </si>
  <si>
    <t>10 200,00</t>
  </si>
  <si>
    <t>11 750,00</t>
  </si>
  <si>
    <t>352 618,00</t>
  </si>
  <si>
    <t>450,00</t>
  </si>
  <si>
    <t>5 700,00</t>
  </si>
  <si>
    <t>73 020,00</t>
  </si>
  <si>
    <t>62 000,00</t>
  </si>
  <si>
    <t>9 500,00</t>
  </si>
  <si>
    <t>1 520,00</t>
  </si>
  <si>
    <t>1 211 506,00</t>
  </si>
  <si>
    <t>1 176 640,00</t>
  </si>
  <si>
    <t>716 377,00</t>
  </si>
  <si>
    <t>460 263,00</t>
  </si>
  <si>
    <t>34 866,00</t>
  </si>
  <si>
    <t>4 866,00</t>
  </si>
  <si>
    <t>30 000,00</t>
  </si>
  <si>
    <t>485 588,00</t>
  </si>
  <si>
    <t>44 940,00</t>
  </si>
  <si>
    <t>89 426,00</t>
  </si>
  <si>
    <t>14 423,00</t>
  </si>
  <si>
    <t>82 000,00</t>
  </si>
  <si>
    <t>238 189,00</t>
  </si>
  <si>
    <t>54 000,00</t>
  </si>
  <si>
    <t>Strona 10 z 19</t>
  </si>
  <si>
    <t>1 800,00</t>
  </si>
  <si>
    <t>42 674,00</t>
  </si>
  <si>
    <t>4530</t>
  </si>
  <si>
    <t>Podatek od towarów i usług (VAT).</t>
  </si>
  <si>
    <t>Stołówki szkolne i przedszkolne</t>
  </si>
  <si>
    <t>143 260,00</t>
  </si>
  <si>
    <t>127 533,00</t>
  </si>
  <si>
    <t>15 727,00</t>
  </si>
  <si>
    <t>100 249,00</t>
  </si>
  <si>
    <t>7 263,00</t>
  </si>
  <si>
    <t>16 387,00</t>
  </si>
  <si>
    <t>2 634,00</t>
  </si>
  <si>
    <t>4 900,00</t>
  </si>
  <si>
    <t>2 600,00</t>
  </si>
  <si>
    <t>1 528,00</t>
  </si>
  <si>
    <t>5 099,00</t>
  </si>
  <si>
    <t>620 543,00</t>
  </si>
  <si>
    <t>534 806,00</t>
  </si>
  <si>
    <t>267 341,00</t>
  </si>
  <si>
    <t>267 465,00</t>
  </si>
  <si>
    <t>45 737,00</t>
  </si>
  <si>
    <t>9 537,00</t>
  </si>
  <si>
    <t>3240</t>
  </si>
  <si>
    <t>36 200,00</t>
  </si>
  <si>
    <t>240 341,00</t>
  </si>
  <si>
    <t>Strona 11 z 19</t>
  </si>
  <si>
    <t>21 000,00</t>
  </si>
  <si>
    <t>76 958,00</t>
  </si>
  <si>
    <t>149 507,00</t>
  </si>
  <si>
    <t>7 581 959,00</t>
  </si>
  <si>
    <t>6 746 959,00</t>
  </si>
  <si>
    <t>6 745 500,00</t>
  </si>
  <si>
    <t>3 421 500,00</t>
  </si>
  <si>
    <t>1 459,00</t>
  </si>
  <si>
    <t>835 000,00</t>
  </si>
  <si>
    <t>585 000,00</t>
  </si>
  <si>
    <t>1 920 000,00</t>
  </si>
  <si>
    <t>1 100 000,00</t>
  </si>
  <si>
    <t>820 000,00</t>
  </si>
  <si>
    <t>570 000,00</t>
  </si>
  <si>
    <t>6010</t>
  </si>
  <si>
    <t>Wydatki na zakup i objęcie akcji, wniesienie wkładów do spółek prawa handlowego oraz na uzupełnienie funduszy statutowych banków państwowych i innych instytucji finansowych</t>
  </si>
  <si>
    <t>4130</t>
  </si>
  <si>
    <t>Składki na ubezpieczenie zdrowotne</t>
  </si>
  <si>
    <t>2 337 959,00</t>
  </si>
  <si>
    <t>2 322 959,00</t>
  </si>
  <si>
    <t>2 321 500,00</t>
  </si>
  <si>
    <t>3050</t>
  </si>
  <si>
    <t>19 500,00</t>
  </si>
  <si>
    <t>4900</t>
  </si>
  <si>
    <t>2 300 000,00</t>
  </si>
  <si>
    <t>8 414 521,00</t>
  </si>
  <si>
    <t>8 196 521,00</t>
  </si>
  <si>
    <t>6 576 921,00</t>
  </si>
  <si>
    <t>4 979 024,00</t>
  </si>
  <si>
    <t>1 597 897,00</t>
  </si>
  <si>
    <t>771 000,00</t>
  </si>
  <si>
    <t>848 600,00</t>
  </si>
  <si>
    <t>218 000,00</t>
  </si>
  <si>
    <t>2 548 886,00</t>
  </si>
  <si>
    <t>2 530 886,00</t>
  </si>
  <si>
    <t>1 743 386,00</t>
  </si>
  <si>
    <t>1 237 424,00</t>
  </si>
  <si>
    <t>505 962,00</t>
  </si>
  <si>
    <t>657 000,00</t>
  </si>
  <si>
    <t>130 500,00</t>
  </si>
  <si>
    <t>180 000,00</t>
  </si>
  <si>
    <t>477 000,00</t>
  </si>
  <si>
    <t>Strona 12 z 19</t>
  </si>
  <si>
    <t>3110</t>
  </si>
  <si>
    <t>128 000,00</t>
  </si>
  <si>
    <t>965 394,00</t>
  </si>
  <si>
    <t>77 600,00</t>
  </si>
  <si>
    <t>26 430,00</t>
  </si>
  <si>
    <t>234 000,00</t>
  </si>
  <si>
    <t>4220</t>
  </si>
  <si>
    <t>2 200,00</t>
  </si>
  <si>
    <t>2 400,00</t>
  </si>
  <si>
    <t>440,00</t>
  </si>
  <si>
    <t>32 422,00</t>
  </si>
  <si>
    <t>13 000,00</t>
  </si>
  <si>
    <t>4 514 800,00</t>
  </si>
  <si>
    <t>4 314 800,00</t>
  </si>
  <si>
    <t>4 306 800,00</t>
  </si>
  <si>
    <t>3 257 767,00</t>
  </si>
  <si>
    <t>1 049 033,00</t>
  </si>
  <si>
    <t>2 573 980,00</t>
  </si>
  <si>
    <t>212 000,00</t>
  </si>
  <si>
    <t>Strona 13 z 19</t>
  </si>
  <si>
    <t>407 287,00</t>
  </si>
  <si>
    <t>63 300,00</t>
  </si>
  <si>
    <t>1 200,00</t>
  </si>
  <si>
    <t>205 047,00</t>
  </si>
  <si>
    <t>368 000,00</t>
  </si>
  <si>
    <t>4230</t>
  </si>
  <si>
    <t>Zakup leków, wyrobów medycznych i produktów biobójczych</t>
  </si>
  <si>
    <t>140 000,00</t>
  </si>
  <si>
    <t>65 000,00</t>
  </si>
  <si>
    <t>140 586,00</t>
  </si>
  <si>
    <t>4500</t>
  </si>
  <si>
    <t>4780</t>
  </si>
  <si>
    <t>988 996,00</t>
  </si>
  <si>
    <t>164 996,00</t>
  </si>
  <si>
    <t>141 996,00</t>
  </si>
  <si>
    <t>114 000,00</t>
  </si>
  <si>
    <t>710 000,00</t>
  </si>
  <si>
    <t>19 056,00</t>
  </si>
  <si>
    <t>Strona 14 z 19</t>
  </si>
  <si>
    <t>2 940,00</t>
  </si>
  <si>
    <t>361 839,00</t>
  </si>
  <si>
    <t>361 739,00</t>
  </si>
  <si>
    <t>341 837,00</t>
  </si>
  <si>
    <t>19 902,00</t>
  </si>
  <si>
    <t>263 790,00</t>
  </si>
  <si>
    <t>21 249,00</t>
  </si>
  <si>
    <t>45 741,00</t>
  </si>
  <si>
    <t>7 057,00</t>
  </si>
  <si>
    <t>5 600,00</t>
  </si>
  <si>
    <t>902,00</t>
  </si>
  <si>
    <t>8 300,00</t>
  </si>
  <si>
    <t>5 066 237,00</t>
  </si>
  <si>
    <t>5 016 237,00</t>
  </si>
  <si>
    <t>2 407 443,00</t>
  </si>
  <si>
    <t>2 259 922,00</t>
  </si>
  <si>
    <t>147 521,00</t>
  </si>
  <si>
    <t>42 744,00</t>
  </si>
  <si>
    <t>296 643,00</t>
  </si>
  <si>
    <t>263 177,00</t>
  </si>
  <si>
    <t>33 466,00</t>
  </si>
  <si>
    <t>146 287,00</t>
  </si>
  <si>
    <t>6 909,00</t>
  </si>
  <si>
    <t>24 328,00</t>
  </si>
  <si>
    <t>3 753,00</t>
  </si>
  <si>
    <t>Strona 15 z 19</t>
  </si>
  <si>
    <t>81 900,00</t>
  </si>
  <si>
    <t>12 700,00</t>
  </si>
  <si>
    <t>2 466,00</t>
  </si>
  <si>
    <t>2 163 800,00</t>
  </si>
  <si>
    <t>2 113 800,00</t>
  </si>
  <si>
    <t>2 110 800,00</t>
  </si>
  <si>
    <t>1 996 745,00</t>
  </si>
  <si>
    <t>114 055,00</t>
  </si>
  <si>
    <t>1 572 942,00</t>
  </si>
  <si>
    <t>119 738,00</t>
  </si>
  <si>
    <t>266 538,00</t>
  </si>
  <si>
    <t>37 527,00</t>
  </si>
  <si>
    <t>7 000,00</t>
  </si>
  <si>
    <t>1 250,00</t>
  </si>
  <si>
    <t>5 040,00</t>
  </si>
  <si>
    <t>820,00</t>
  </si>
  <si>
    <t>1 450,00</t>
  </si>
  <si>
    <t>51 045,00</t>
  </si>
  <si>
    <t>4 540,00</t>
  </si>
  <si>
    <t>510,00</t>
  </si>
  <si>
    <t>Strona 16 z 19</t>
  </si>
  <si>
    <t>4177</t>
  </si>
  <si>
    <t>174 274,00</t>
  </si>
  <si>
    <t>4179</t>
  </si>
  <si>
    <t>7 526,00</t>
  </si>
  <si>
    <t>4217</t>
  </si>
  <si>
    <t>36 063,00</t>
  </si>
  <si>
    <t>4219</t>
  </si>
  <si>
    <t>1 557,00</t>
  </si>
  <si>
    <t>4307</t>
  </si>
  <si>
    <t>1 768 434,00</t>
  </si>
  <si>
    <t>4309</t>
  </si>
  <si>
    <t>533 324,00</t>
  </si>
  <si>
    <t>4367</t>
  </si>
  <si>
    <t>1 150,00</t>
  </si>
  <si>
    <t>4369</t>
  </si>
  <si>
    <t>4417</t>
  </si>
  <si>
    <t>21 302,00</t>
  </si>
  <si>
    <t>4419</t>
  </si>
  <si>
    <t>920,00</t>
  </si>
  <si>
    <t>4707</t>
  </si>
  <si>
    <t>13 837,00</t>
  </si>
  <si>
    <t>4709</t>
  </si>
  <si>
    <t>4 613,00</t>
  </si>
  <si>
    <t>1 083 522,00</t>
  </si>
  <si>
    <t>1 050 595,00</t>
  </si>
  <si>
    <t>948 893,00</t>
  </si>
  <si>
    <t>101 702,00</t>
  </si>
  <si>
    <t>32 927,00</t>
  </si>
  <si>
    <t>913 342,00</t>
  </si>
  <si>
    <t>911 215,00</t>
  </si>
  <si>
    <t>835 055,00</t>
  </si>
  <si>
    <t>76 160,00</t>
  </si>
  <si>
    <t>2 127,00</t>
  </si>
  <si>
    <t>661 370,00</t>
  </si>
  <si>
    <t>53 816,00</t>
  </si>
  <si>
    <t>99 866,00</t>
  </si>
  <si>
    <t>16 203,00</t>
  </si>
  <si>
    <t>17 300,00</t>
  </si>
  <si>
    <t>Strona 17 z 19</t>
  </si>
  <si>
    <t>2 800,00</t>
  </si>
  <si>
    <t>850,00</t>
  </si>
  <si>
    <t>4 200,00</t>
  </si>
  <si>
    <t>42 310,00</t>
  </si>
  <si>
    <t>129 398,00</t>
  </si>
  <si>
    <t>122 598,00</t>
  </si>
  <si>
    <t>113 838,00</t>
  </si>
  <si>
    <t>8 760,00</t>
  </si>
  <si>
    <t>5 826,00</t>
  </si>
  <si>
    <t>15 497,00</t>
  </si>
  <si>
    <t>2 515,00</t>
  </si>
  <si>
    <t>24 000,00</t>
  </si>
  <si>
    <t>12 782,00</t>
  </si>
  <si>
    <t>80 500,00</t>
  </si>
  <si>
    <t>79 000,00</t>
  </si>
  <si>
    <t>285 500,00</t>
  </si>
  <si>
    <t>25 500,00</t>
  </si>
  <si>
    <t>260 000,00</t>
  </si>
  <si>
    <t>Strona 18 z 19</t>
  </si>
  <si>
    <t>2720</t>
  </si>
  <si>
    <t>Dotacje celowe z budżetu na finansowanie lub dofinansowanie prac remontowych i konserwatorskich obiektów zabytkowych przekazane jednostkom niezaliczanym do sektora finansów publicznych</t>
  </si>
  <si>
    <t>95 500,00</t>
  </si>
  <si>
    <t>2820</t>
  </si>
  <si>
    <t>44 000,00</t>
  </si>
  <si>
    <t>19 000,00</t>
  </si>
  <si>
    <t>25 000,00</t>
  </si>
  <si>
    <t>92605</t>
  </si>
  <si>
    <t>35 000,00</t>
  </si>
  <si>
    <t>52 110 603,00</t>
  </si>
  <si>
    <t>45 892 965,00</t>
  </si>
  <si>
    <t>32 222 486,00</t>
  </si>
  <si>
    <t>13 670 479,00</t>
  </si>
  <si>
    <t>1 628 104,00</t>
  </si>
  <si>
    <t>2 026 484,00</t>
  </si>
  <si>
    <t>5 784 687,00</t>
  </si>
  <si>
    <t>5 534 687,00</t>
  </si>
  <si>
    <t>Strona 19 z 19</t>
  </si>
  <si>
    <t>PROJEKT PLANU WYDATKÓW BUDŻETU POWIATU LIPNOWSKIEGO na rok 2011</t>
  </si>
  <si>
    <t>Załącznik nr 4</t>
  </si>
  <si>
    <t>Projekt planu dochodów związanych z realizacją zadań z zakresu administracji rządowej i innych zadań zleconych odrębnymi ustawami na 2011 rok</t>
  </si>
  <si>
    <t>Załącznik nr 6</t>
  </si>
  <si>
    <t>Projekt planu dochodów związanych z realizacją zadań z zakresu administracji rządowej oraz innych zadań zleconych odrębnymi ustawami przekazywanych do budżetu państwa na 2011 r.</t>
  </si>
  <si>
    <t>Wpływy z tytułu przekształcenia prawa użytkowania wieczystego przysługującego osobom fizycznym w prawo własności</t>
  </si>
  <si>
    <t xml:space="preserve">Dział </t>
  </si>
  <si>
    <t xml:space="preserve">Rozdział </t>
  </si>
  <si>
    <t>Opis</t>
  </si>
  <si>
    <t>Dotacje dla jednostek sektora finansów publicznych</t>
  </si>
  <si>
    <t>Dotacje dla jednostek spoza sektora finansów publicznych</t>
  </si>
  <si>
    <t>Dotacje podmiotowe</t>
  </si>
  <si>
    <t>Dotacje celowe związane z realizacją zadań jst</t>
  </si>
  <si>
    <t>Zadania z zakresu upowszechniania turystyki</t>
  </si>
  <si>
    <t>Zespoły ekonomiczno – administracyjne szkół</t>
  </si>
  <si>
    <t>§ 2540 - Dotacja podmiotowa z budżetu dla niepublicznej jednostki systemu oświaty</t>
  </si>
  <si>
    <t>Ośrodek Szkolenia Zawodowego "OŚWIATA" w Lipnie</t>
  </si>
  <si>
    <t>Ośrodek Szkolenia Zawodowego "EDUKACJA" w Lipnie</t>
  </si>
  <si>
    <t>§ 2720 - Dotacje celowe z budżetu na finansowanie lub dofinansowanie prac remontowych i konserwatorskich obiektów zabytkowych, przekazane jednostkom niezaliczanych do sektora finansów publicznych</t>
  </si>
  <si>
    <t>OGÓŁEM DOTACJE</t>
  </si>
  <si>
    <r>
      <t xml:space="preserve">§ 2570 - Dotacja podmiotowa z budżetu dla pozostałych jednostek sektora finansów publcznych – </t>
    </r>
    <r>
      <rPr>
        <b/>
        <sz val="12"/>
        <color indexed="8"/>
        <rFont val="Arial"/>
        <family val="2"/>
      </rPr>
      <t>z przeznaczeniem na sprawowanie nadzoru nad gospodarką leśną zgodnie z podpisanymi porozumieniami z Nadleśnictwem Dobrzejewice i Nadleśnictwem Skrwilno</t>
    </r>
  </si>
  <si>
    <r>
      <t>§ 2580 - Dotacja podmiotowa z budżetu dla jednostek niezaliczanych do sektora finansów publicznych –</t>
    </r>
    <r>
      <rPr>
        <b/>
        <sz val="12"/>
        <color indexed="8"/>
        <rFont val="Arial"/>
        <family val="2"/>
      </rPr>
      <t xml:space="preserve"> dotacja na organizowanie imprez turystyczno – wypoczynkowych dla młodzieży szkolnej</t>
    </r>
  </si>
  <si>
    <r>
      <t xml:space="preserve">§ 2580 - Dotacja podmiotowa z budżetu dla jednostek niezaliczanych do sektora finansów publicznych - dotacja dla </t>
    </r>
    <r>
      <rPr>
        <b/>
        <sz val="12"/>
        <color indexed="8"/>
        <rFont val="Arial"/>
        <family val="2"/>
      </rPr>
      <t>Warsztatów terapii zajęciowej</t>
    </r>
  </si>
  <si>
    <t xml:space="preserve">Projekt planu dotacji udzielanych z budżetu Powiatu Lipnowskiego na 2011 rok </t>
  </si>
  <si>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</si>
  <si>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</si>
  <si>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</si>
  <si>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</si>
  <si>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</si>
  <si>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</si>
  <si>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</si>
  <si>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</si>
  <si>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</si>
  <si>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</si>
  <si>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</si>
  <si>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</si>
  <si>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</si>
  <si>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</si>
  <si>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</si>
  <si>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</si>
  <si>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</si>
  <si>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</si>
  <si>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</si>
  <si>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</si>
  <si>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</si>
  <si>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</si>
  <si>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</si>
  <si>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</si>
  <si>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</si>
  <si>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</si>
  <si>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</si>
  <si>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</si>
  <si>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</si>
  <si>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</si>
  <si>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</si>
  <si>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</si>
  <si>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</si>
  <si>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</si>
  <si>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</si>
  <si>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</si>
  <si>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</si>
  <si>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</si>
  <si>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</si>
  <si>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010</t>
  </si>
  <si>
    <t>Rolnictwo i łowiectwo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</si>
  <si>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</si>
  <si>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</si>
  <si>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</si>
  <si>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</si>
  <si>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</si>
  <si>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</si>
  <si>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</si>
  <si>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</si>
  <si>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</si>
  <si>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</si>
  <si>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</si>
  <si>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</si>
  <si>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</si>
  <si>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</si>
  <si>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</si>
  <si>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</si>
  <si>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</si>
  <si>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</si>
  <si>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</si>
  <si>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</si>
  <si>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</si>
  <si>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</si>
  <si>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</si>
  <si>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</si>
  <si>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</si>
  <si>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</si>
  <si>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</si>
  <si>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</si>
  <si>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</si>
  <si>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</si>
  <si>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</si>
  <si>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</si>
  <si>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</si>
  <si>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Kwalifikacja wojskowa</t>
  </si>
  <si>
    <t>75075</t>
  </si>
  <si>
    <t>Promocja jednostek samorządu terytorialnego</t>
  </si>
  <si>
    <t>75095</t>
  </si>
  <si>
    <t>Pozostała działalność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</si>
  <si>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</si>
  <si>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</si>
  <si>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</si>
  <si>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</si>
  <si>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</si>
  <si>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</si>
  <si>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</si>
  <si>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</si>
  <si>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</si>
  <si>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 Straży Pożarnej</t>
  </si>
  <si>
    <t>75412</t>
  </si>
  <si>
    <t>Ochotnicze straże pożarne</t>
  </si>
  <si>
    <t>75421</t>
  </si>
  <si>
    <t>Zarządzanie kryzysowe</t>
  </si>
  <si>
    <t>75478</t>
  </si>
  <si>
    <t>Usuwanie skutków klęsk żywiołowych</t>
  </si>
  <si>
    <t>75495</t>
  </si>
  <si>
    <t>758</t>
  </si>
  <si>
    <t>Różne rozliczenia</t>
  </si>
  <si>
    <t>75818</t>
  </si>
  <si>
    <t>Rezerwy ogólne i celowe</t>
  </si>
  <si>
    <t>801</t>
  </si>
  <si>
    <t>Oświata i wychowanie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</si>
  <si>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</si>
  <si>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</si>
  <si>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</si>
  <si>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</si>
  <si>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</si>
  <si>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</si>
  <si>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</si>
  <si>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</si>
  <si>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80134</t>
  </si>
  <si>
    <t>Szkoły zawodowe specjalne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</si>
  <si>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</si>
  <si>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</si>
  <si>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</si>
  <si>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</si>
  <si>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</si>
  <si>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</si>
  <si>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</si>
  <si>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>85156</t>
  </si>
  <si>
    <t>Składki na ubezpieczenie zdrowotne oraz świadczenia dla osób nie objętych obowiązkiem ubezpieczenia zdrowotnego</t>
  </si>
  <si>
    <t>85195</t>
  </si>
  <si>
    <t>852</t>
  </si>
  <si>
    <t>Pomoc społeczna</t>
  </si>
  <si>
    <t>85201</t>
  </si>
  <si>
    <t>Placówki opiekuńczo-wychowawcze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</si>
  <si>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</si>
  <si>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</si>
  <si>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</si>
  <si>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</si>
  <si>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</si>
  <si>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</si>
  <si>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</si>
  <si>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</si>
  <si>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</si>
  <si>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</si>
  <si>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</si>
  <si>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</si>
  <si>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85333</t>
  </si>
  <si>
    <t>Powiatowe urzędy pracy</t>
  </si>
  <si>
    <t>85395</t>
  </si>
  <si>
    <t>854</t>
  </si>
  <si>
    <t>Edukacyjna opieka wychowawcza</t>
  </si>
  <si>
    <t>85406</t>
  </si>
  <si>
    <t>Poradnie psychologiczno-pedagogiczne, w tym poradnie specjalistyczne</t>
  </si>
  <si>
    <t>85410</t>
  </si>
  <si>
    <t>Internaty i bursy szkolne</t>
  </si>
  <si>
    <t>85415</t>
  </si>
  <si>
    <t>Pomoc materialna dla uczniów</t>
  </si>
  <si>
    <t>85446</t>
  </si>
  <si>
    <t>85495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</si>
  <si>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</si>
  <si>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</si>
  <si>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</si>
  <si>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</si>
  <si>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921</t>
  </si>
  <si>
    <t>Kultura i ochrona dziedzictwa narodowego</t>
  </si>
  <si>
    <t>92116</t>
  </si>
  <si>
    <t>Biblioteki</t>
  </si>
  <si>
    <t>92120</t>
  </si>
  <si>
    <t>Ochrona zabytków i opieka nad zabytkami</t>
  </si>
  <si>
    <t>92195</t>
  </si>
  <si>
    <t>926</t>
  </si>
  <si>
    <t>Kultura fizyczna i sport</t>
  </si>
  <si>
    <t>92695</t>
  </si>
  <si>
    <t>Wydatki razem:</t>
  </si>
  <si>
    <t>w złotych</t>
  </si>
  <si>
    <t>Plan ogółem</t>
  </si>
  <si>
    <t>bieżące</t>
  </si>
  <si>
    <t>razem:</t>
  </si>
  <si>
    <t>majątkowe</t>
  </si>
  <si>
    <t xml:space="preserve">w tym z tytułu dotacji
i środków na finansowanie wydatków na realizację zadań finansowanych z udziałem środków, o których mowa w art. 5 ust. 1 pkt 2 i 3 
</t>
  </si>
  <si>
    <t>Paragraf</t>
  </si>
  <si>
    <t>Treść</t>
  </si>
  <si>
    <t>0750</t>
  </si>
  <si>
    <t>Załącznik Nr 8</t>
  </si>
  <si>
    <t>Zadania finansowane i współfinansowane oraz przewidziane do finansowania i współ finansowania ze środków zagranicznych</t>
  </si>
  <si>
    <t>Załącznik nr 9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</si>
  <si>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</si>
  <si>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</si>
  <si>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</si>
  <si>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0970</t>
  </si>
  <si>
    <t>Wpływy z różnych dochodów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</si>
  <si>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</si>
  <si>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</si>
  <si>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</si>
  <si>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</si>
  <si>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</si>
  <si>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usług remontowych</t>
  </si>
  <si>
    <t>Zakup usług zdrowotnych</t>
  </si>
  <si>
    <t>4300</t>
  </si>
  <si>
    <t>Zakup usług pozostałych</t>
  </si>
  <si>
    <t>4350</t>
  </si>
  <si>
    <t>Zakup usług dostępu do sieci Internet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</si>
  <si>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</si>
  <si>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</si>
  <si>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</si>
  <si>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</si>
  <si>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</si>
  <si>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</si>
  <si>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</si>
  <si>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</si>
  <si>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</si>
  <si>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</si>
  <si>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6060</t>
  </si>
  <si>
    <t>Wydatki na zakupy inwestycyjne jednostek budżetowych</t>
  </si>
  <si>
    <t>Razem:</t>
  </si>
  <si>
    <t>L.p.</t>
  </si>
  <si>
    <t xml:space="preserve">Nazwa zadania inwestycyjnego </t>
  </si>
  <si>
    <t>Wartość kosztorysowa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</si>
  <si>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</si>
  <si>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</si>
  <si>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</si>
  <si>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</si>
  <si>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</si>
  <si>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</si>
  <si>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Ogółem</t>
  </si>
  <si>
    <t>x</t>
  </si>
  <si>
    <t>Nazwa remontu</t>
  </si>
  <si>
    <t>Jednostka organizacyjna realizująca remont lub koordynująca wykonanie remontu</t>
  </si>
  <si>
    <t>Lp.</t>
  </si>
  <si>
    <t>Plan zadań inwestycyjnych w jednostkach budżetowych powiatu na 2011 rok</t>
  </si>
  <si>
    <t>Nakłady poniesione w latach poprzednich</t>
  </si>
  <si>
    <t>Nakłady poniesione w roku 2010</t>
  </si>
  <si>
    <t>Rok budżetowy 2011 - planowane wydatki inwestycyjne</t>
  </si>
  <si>
    <t>Wydatki inwestycyjne planowane w latach 2012-20….*</t>
  </si>
  <si>
    <t>* wpisać kwotę, w przypadku kiedy inwestycja jest rozłożona na lata (nie zakończy się w roku budżetowym 2011)</t>
  </si>
  <si>
    <t>Rok budżetowy 2011 - planowane wydatki reomontowe</t>
  </si>
  <si>
    <t>6.</t>
  </si>
  <si>
    <t>7.</t>
  </si>
  <si>
    <t>8.</t>
  </si>
  <si>
    <t>9.</t>
  </si>
  <si>
    <t>10.</t>
  </si>
  <si>
    <t>2110</t>
  </si>
  <si>
    <t>LEŚNICTWO</t>
  </si>
  <si>
    <t>2460</t>
  </si>
  <si>
    <t>TRANSPORT I ŁĄCZNOŚĆ</t>
  </si>
  <si>
    <t>GOSPODARKA MIESZKANIOWA</t>
  </si>
  <si>
    <t>2360</t>
  </si>
  <si>
    <t>Zakup energii</t>
  </si>
  <si>
    <t>Opłaty z tytułu zakupu usług telekomynikacyjnych telefonii komórkowej</t>
  </si>
  <si>
    <t>Różne opłaty i składki</t>
  </si>
  <si>
    <t>Podatek od nieruchomości</t>
  </si>
  <si>
    <t>TURYSTYKA</t>
  </si>
  <si>
    <t>Zadania w zakresie upowszechniania turystyki</t>
  </si>
  <si>
    <t>Kary i odszkodowania wypłacane na rzecz osób fizycznych</t>
  </si>
  <si>
    <t>DZIAŁALNOŚĆ USŁUGOWA</t>
  </si>
  <si>
    <t>Wynagrodzenia osobowe członków korpusu służby cywilnej</t>
  </si>
  <si>
    <t>Szkolenia członków korpusu służby cywilnej</t>
  </si>
  <si>
    <t>Koszty postępowania sądowego i prokuratorskiego</t>
  </si>
  <si>
    <t>ADMINISTRACJA PUBLICZNA</t>
  </si>
  <si>
    <t>Zakup pomocy naukowych, dydaktycznych i książek</t>
  </si>
  <si>
    <t>Zakup usług obejmujących wykonanie ekspertyz, analiz i opinii</t>
  </si>
  <si>
    <t>Podróże służbowe zagraniczne</t>
  </si>
  <si>
    <t>BEZPIECZEŃSTWO PUBLICZNE I OCHRONA PRZECIWPOŻAROWA</t>
  </si>
  <si>
    <t>Różne rozliczenia finansowe</t>
  </si>
  <si>
    <t>OŚWIATA I WYCHOWANIE</t>
  </si>
  <si>
    <t>Zespół Szkół w Skępem</t>
  </si>
  <si>
    <t>Zespół Szkół w Dobrzyniu n. Wisłą</t>
  </si>
  <si>
    <t>Centra kształcenia ustawicznego i praktycznego oraz ośrodki dokształcania zawodowego</t>
  </si>
  <si>
    <t>Zespół Szkół w Lipnie</t>
  </si>
  <si>
    <t xml:space="preserve">Wydatki na zakup i objęcie akcji, wniesienie wkładów do spółek prawa handlowego oraz na uzupełnienie funduszy statutowych banków państwowych i innych instytucji finansowych </t>
  </si>
  <si>
    <t>OCHRONA ZDROWIA</t>
  </si>
  <si>
    <t>Zasądzone renty</t>
  </si>
  <si>
    <t>Pokrycie zobowiązań zakładów opieki zdrowotnej</t>
  </si>
  <si>
    <t>Placówki opiekuńczo - wychowawcze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</si>
  <si>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</si>
  <si>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</si>
  <si>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</si>
  <si>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</si>
  <si>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6 241 175,00</t>
  </si>
  <si>
    <t>113 000,00</t>
  </si>
  <si>
    <t>5 394 191,00</t>
  </si>
  <si>
    <t>68 000,00</t>
  </si>
  <si>
    <t>45 000,00</t>
  </si>
  <si>
    <t>16 669 789,00</t>
  </si>
  <si>
    <t>619 000,00</t>
  </si>
  <si>
    <t>3 586 512,00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</si>
</sst>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_-* #,##0\ _z_ł_-;\-* #,##0\ _z_ł_-;_-* &quot;- &quot;_z_ł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&quot; zł&quot;_-;\-* #,##0&quot; zł&quot;_-;_-* &quot;- zł&quot;_-;_-@_-"/>
    <numFmt numFmtId="169" formatCode="#,##0&quot;      &quot;;\-#,##0&quot;      &quot;;&quot; -      &quot;;@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\-#,##0.00\ "/>
    <numFmt numFmtId="175" formatCode="#,##0_ ;\-#,##0\ 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\ &quot;DM&quot;_-;\-* #,##0\ &quot;DM&quot;_-;_-* &quot;-&quot;\ &quot;DM&quot;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0.0%"/>
    <numFmt numFmtId="185" formatCode="00\-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\ _z_ł"/>
    <numFmt numFmtId="194" formatCode="#,##0;[Red]#,##0"/>
    <numFmt numFmtId="195" formatCode="[$-415]d\ mmmm\ yyyy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#,##0.00;[Red]#,##0.00"/>
    <numFmt numFmtId="205" formatCode="_-* #,##0.0\ _z_ł_-;\-* #,##0.0\ _z_ł_-;_-* &quot;-&quot;\ _z_ł_-;_-@_-"/>
    <numFmt numFmtId="206" formatCode="#,##0.00\ &quot;zł&quot;"/>
    <numFmt numFmtId="207" formatCode="#,##0.0"/>
  </numFmts>
  <fonts count="7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mbria"/>
      <family val="2"/>
    </font>
    <font>
      <sz val="12"/>
      <name val="Times New Roman CE"/>
      <family val="1"/>
    </font>
    <font>
      <sz val="10"/>
      <name val="Times New Roman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sz val="10"/>
      <name val="Arial CE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5"/>
      <name val="Times New Roman"/>
      <family val="1"/>
    </font>
    <font>
      <b/>
      <sz val="11"/>
      <color indexed="8"/>
      <name val="Arial"/>
      <family val="2"/>
    </font>
    <font>
      <sz val="12"/>
      <name val="Times New Roman"/>
      <family val="1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2"/>
      <color indexed="25"/>
      <name val="Times New Roman"/>
      <family val="1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5"/>
      <color indexed="8"/>
      <name val="Arial"/>
      <family val="2"/>
    </font>
    <font>
      <b/>
      <sz val="15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8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7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1" applyNumberFormat="0" applyAlignment="0" applyProtection="0"/>
    <xf numFmtId="0" fontId="28" fillId="2" borderId="2" applyNumberFormat="0" applyAlignment="0" applyProtection="0"/>
    <xf numFmtId="0" fontId="29" fillId="14" borderId="0" applyNumberFormat="0" applyBorder="0" applyAlignment="0" applyProtection="0"/>
    <xf numFmtId="43" fontId="20" fillId="0" borderId="0" applyFill="0" applyBorder="0" applyAlignment="0" applyProtection="0"/>
    <xf numFmtId="41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15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2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36" fillId="2" borderId="1" applyNumberFormat="0" applyAlignment="0" applyProtection="0"/>
    <xf numFmtId="0" fontId="22" fillId="0" borderId="0" applyNumberFormat="0" applyFill="0" applyBorder="0" applyAlignment="0" applyProtection="0"/>
    <xf numFmtId="9" fontId="2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20" fillId="0" borderId="0" applyFill="0" applyBorder="0" applyAlignment="0" applyProtection="0"/>
    <xf numFmtId="42" fontId="20" fillId="0" borderId="0" applyFill="0" applyBorder="0" applyAlignment="0" applyProtection="0"/>
    <xf numFmtId="0" fontId="41" fillId="16" borderId="0" applyNumberFormat="0" applyBorder="0" applyAlignment="0" applyProtection="0"/>
  </cellStyleXfs>
  <cellXfs count="52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52" applyFont="1">
      <alignment/>
      <protection/>
    </xf>
    <xf numFmtId="0" fontId="13" fillId="0" borderId="0" xfId="52" applyFont="1" applyBorder="1">
      <alignment/>
      <protection/>
    </xf>
    <xf numFmtId="0" fontId="15" fillId="0" borderId="0" xfId="52" applyFont="1" applyBorder="1">
      <alignment/>
      <protection/>
    </xf>
    <xf numFmtId="0" fontId="16" fillId="0" borderId="0" xfId="52" applyFont="1">
      <alignment/>
      <protection/>
    </xf>
    <xf numFmtId="164" fontId="13" fillId="0" borderId="0" xfId="52" applyNumberFormat="1" applyFont="1" applyBorder="1">
      <alignment/>
      <protection/>
    </xf>
    <xf numFmtId="0" fontId="18" fillId="0" borderId="0" xfId="52" applyFont="1" applyBorder="1" applyAlignment="1">
      <alignment horizontal="center"/>
      <protection/>
    </xf>
    <xf numFmtId="0" fontId="16" fillId="0" borderId="0" xfId="52" applyFont="1" applyBorder="1">
      <alignment/>
      <protection/>
    </xf>
    <xf numFmtId="164" fontId="16" fillId="0" borderId="0" xfId="52" applyNumberFormat="1" applyFont="1" applyBorder="1">
      <alignment/>
      <protection/>
    </xf>
    <xf numFmtId="0" fontId="19" fillId="0" borderId="10" xfId="52" applyFont="1" applyBorder="1" applyAlignment="1">
      <alignment horizontal="center" vertical="center"/>
      <protection/>
    </xf>
    <xf numFmtId="164" fontId="17" fillId="0" borderId="10" xfId="52" applyNumberFormat="1" applyFont="1" applyBorder="1">
      <alignment/>
      <protection/>
    </xf>
    <xf numFmtId="0" fontId="17" fillId="0" borderId="10" xfId="52" applyFont="1" applyBorder="1" applyAlignment="1">
      <alignment horizontal="center"/>
      <protection/>
    </xf>
    <xf numFmtId="164" fontId="13" fillId="0" borderId="0" xfId="52" applyNumberFormat="1" applyFont="1">
      <alignment/>
      <protection/>
    </xf>
    <xf numFmtId="0" fontId="18" fillId="0" borderId="0" xfId="52" applyFont="1">
      <alignment/>
      <protection/>
    </xf>
    <xf numFmtId="0" fontId="18" fillId="0" borderId="0" xfId="52" applyFont="1">
      <alignment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164" fontId="13" fillId="0" borderId="12" xfId="52" applyNumberFormat="1" applyFont="1" applyBorder="1" applyAlignment="1">
      <alignment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3" fontId="9" fillId="17" borderId="10" xfId="0" applyNumberFormat="1" applyFont="1" applyFill="1" applyBorder="1" applyAlignment="1" applyProtection="1">
      <alignment horizontal="left" vertical="center" wrapText="1"/>
      <protection locked="0"/>
    </xf>
    <xf numFmtId="43" fontId="10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23" fillId="8" borderId="11" xfId="52" applyFont="1" applyFill="1" applyBorder="1" applyAlignment="1">
      <alignment horizontal="center" vertical="center" wrapText="1"/>
      <protection/>
    </xf>
    <xf numFmtId="0" fontId="23" fillId="8" borderId="11" xfId="52" applyFont="1" applyFill="1" applyBorder="1" applyAlignment="1">
      <alignment vertical="center" wrapText="1"/>
      <protection/>
    </xf>
    <xf numFmtId="164" fontId="23" fillId="8" borderId="12" xfId="52" applyNumberFormat="1" applyFont="1" applyFill="1" applyBorder="1" applyAlignment="1">
      <alignment vertical="center" wrapText="1"/>
      <protection/>
    </xf>
    <xf numFmtId="0" fontId="23" fillId="8" borderId="11" xfId="52" applyFont="1" applyFill="1" applyBorder="1" applyAlignment="1">
      <alignment horizontal="center" vertical="center"/>
      <protection/>
    </xf>
    <xf numFmtId="0" fontId="24" fillId="8" borderId="11" xfId="52" applyFont="1" applyFill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vertical="center" wrapText="1"/>
      <protection/>
    </xf>
    <xf numFmtId="164" fontId="24" fillId="0" borderId="12" xfId="52" applyNumberFormat="1" applyFont="1" applyBorder="1" applyAlignment="1">
      <alignment vertical="center" wrapText="1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8" borderId="10" xfId="52" applyFont="1" applyFill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8" borderId="10" xfId="52" applyFont="1" applyFill="1" applyBorder="1" applyAlignment="1">
      <alignment horizontal="center" vertical="center" wrapText="1"/>
      <protection/>
    </xf>
    <xf numFmtId="0" fontId="24" fillId="0" borderId="13" xfId="52" applyFont="1" applyBorder="1" applyAlignment="1">
      <alignment vertical="center" wrapText="1"/>
      <protection/>
    </xf>
    <xf numFmtId="0" fontId="24" fillId="0" borderId="14" xfId="52" applyFont="1" applyBorder="1" applyAlignment="1">
      <alignment vertical="center" wrapText="1"/>
      <protection/>
    </xf>
    <xf numFmtId="164" fontId="23" fillId="0" borderId="10" xfId="52" applyNumberFormat="1" applyFont="1" applyBorder="1">
      <alignment/>
      <protection/>
    </xf>
    <xf numFmtId="0" fontId="23" fillId="0" borderId="10" xfId="52" applyFont="1" applyBorder="1" applyAlignment="1">
      <alignment horizontal="center"/>
      <protection/>
    </xf>
    <xf numFmtId="164" fontId="24" fillId="0" borderId="13" xfId="52" applyNumberFormat="1" applyFont="1" applyBorder="1" applyAlignment="1">
      <alignment vertical="center" wrapText="1"/>
      <protection/>
    </xf>
    <xf numFmtId="164" fontId="24" fillId="0" borderId="14" xfId="52" applyNumberFormat="1" applyFont="1" applyBorder="1" applyAlignment="1">
      <alignment vertical="center" wrapText="1"/>
      <protection/>
    </xf>
    <xf numFmtId="164" fontId="23" fillId="8" borderId="12" xfId="52" applyNumberFormat="1" applyFont="1" applyFill="1" applyBorder="1" applyAlignment="1">
      <alignment horizontal="right" vertical="center"/>
      <protection/>
    </xf>
    <xf numFmtId="43" fontId="10" fillId="17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60" applyFont="1" applyFill="1" applyAlignment="1">
      <alignment vertical="center"/>
      <protection/>
    </xf>
    <xf numFmtId="0" fontId="13" fillId="0" borderId="0" xfId="60" applyFont="1" applyFill="1" applyAlignment="1">
      <alignment vertical="center" wrapText="1"/>
      <protection/>
    </xf>
    <xf numFmtId="0" fontId="42" fillId="0" borderId="0" xfId="57" applyFont="1" applyBorder="1" applyAlignment="1">
      <alignment vertical="center" wrapText="1"/>
      <protection/>
    </xf>
    <xf numFmtId="0" fontId="46" fillId="0" borderId="15" xfId="60" applyFont="1" applyFill="1" applyBorder="1" applyAlignment="1">
      <alignment horizontal="center" vertical="center"/>
      <protection/>
    </xf>
    <xf numFmtId="0" fontId="46" fillId="0" borderId="10" xfId="60" applyFont="1" applyFill="1" applyBorder="1" applyAlignment="1">
      <alignment horizontal="center" vertical="center"/>
      <protection/>
    </xf>
    <xf numFmtId="0" fontId="48" fillId="0" borderId="15" xfId="60" applyFont="1" applyFill="1" applyBorder="1" applyAlignment="1">
      <alignment horizontal="center" vertical="center"/>
      <protection/>
    </xf>
    <xf numFmtId="0" fontId="48" fillId="0" borderId="10" xfId="60" applyFont="1" applyFill="1" applyBorder="1" applyAlignment="1">
      <alignment horizontal="center" vertical="center"/>
      <protection/>
    </xf>
    <xf numFmtId="0" fontId="48" fillId="0" borderId="16" xfId="60" applyFont="1" applyFill="1" applyBorder="1" applyAlignment="1">
      <alignment horizontal="center" vertical="center"/>
      <protection/>
    </xf>
    <xf numFmtId="0" fontId="49" fillId="19" borderId="15" xfId="57" applyNumberFormat="1" applyFont="1" applyFill="1" applyBorder="1" applyAlignment="1">
      <alignment horizontal="center" vertical="center" wrapText="1"/>
      <protection/>
    </xf>
    <xf numFmtId="0" fontId="49" fillId="19" borderId="10" xfId="57" applyNumberFormat="1" applyFont="1" applyFill="1" applyBorder="1" applyAlignment="1">
      <alignment horizontal="center" vertical="center" wrapText="1"/>
      <protection/>
    </xf>
    <xf numFmtId="165" fontId="49" fillId="19" borderId="10" xfId="57" applyNumberFormat="1" applyFont="1" applyFill="1" applyBorder="1" applyAlignment="1">
      <alignment horizontal="center" vertical="center" wrapText="1"/>
      <protection/>
    </xf>
    <xf numFmtId="165" fontId="49" fillId="19" borderId="16" xfId="57" applyNumberFormat="1" applyFont="1" applyFill="1" applyBorder="1" applyAlignment="1">
      <alignment horizontal="center" vertical="center" wrapText="1"/>
      <protection/>
    </xf>
    <xf numFmtId="0" fontId="49" fillId="0" borderId="15" xfId="57" applyNumberFormat="1" applyFont="1" applyBorder="1" applyAlignment="1">
      <alignment horizontal="center" vertical="center" wrapText="1"/>
      <protection/>
    </xf>
    <xf numFmtId="0" fontId="49" fillId="0" borderId="10" xfId="57" applyNumberFormat="1" applyFont="1" applyBorder="1" applyAlignment="1">
      <alignment horizontal="center" vertical="center" wrapText="1"/>
      <protection/>
    </xf>
    <xf numFmtId="165" fontId="49" fillId="0" borderId="10" xfId="57" applyNumberFormat="1" applyFont="1" applyBorder="1" applyAlignment="1">
      <alignment horizontal="center" vertical="center" wrapText="1"/>
      <protection/>
    </xf>
    <xf numFmtId="165" fontId="49" fillId="0" borderId="10" xfId="57" applyNumberFormat="1" applyFont="1" applyBorder="1" applyAlignment="1">
      <alignment vertical="center" wrapText="1"/>
      <protection/>
    </xf>
    <xf numFmtId="165" fontId="49" fillId="0" borderId="16" xfId="57" applyNumberFormat="1" applyFont="1" applyBorder="1" applyAlignment="1">
      <alignment horizontal="center" vertical="center" wrapText="1"/>
      <protection/>
    </xf>
    <xf numFmtId="0" fontId="44" fillId="0" borderId="15" xfId="57" applyNumberFormat="1" applyFont="1" applyBorder="1" applyAlignment="1">
      <alignment horizontal="center" vertical="center" wrapText="1"/>
      <protection/>
    </xf>
    <xf numFmtId="0" fontId="44" fillId="0" borderId="10" xfId="57" applyNumberFormat="1" applyFont="1" applyBorder="1" applyAlignment="1">
      <alignment horizontal="center" vertical="center" wrapText="1"/>
      <protection/>
    </xf>
    <xf numFmtId="165" fontId="44" fillId="0" borderId="10" xfId="57" applyNumberFormat="1" applyFont="1" applyBorder="1" applyAlignment="1">
      <alignment horizontal="center" vertical="center" wrapText="1"/>
      <protection/>
    </xf>
    <xf numFmtId="165" fontId="44" fillId="0" borderId="10" xfId="57" applyNumberFormat="1" applyFont="1" applyBorder="1" applyAlignment="1">
      <alignment horizontal="left" vertical="center" wrapText="1"/>
      <protection/>
    </xf>
    <xf numFmtId="41" fontId="44" fillId="0" borderId="16" xfId="57" applyNumberFormat="1" applyFont="1" applyBorder="1" applyAlignment="1">
      <alignment horizontal="center" vertical="center" wrapText="1"/>
      <protection/>
    </xf>
    <xf numFmtId="41" fontId="44" fillId="2" borderId="16" xfId="57" applyNumberFormat="1" applyFont="1" applyFill="1" applyBorder="1" applyAlignment="1">
      <alignment horizontal="center" vertical="center" wrapText="1"/>
      <protection/>
    </xf>
    <xf numFmtId="165" fontId="49" fillId="0" borderId="10" xfId="57" applyNumberFormat="1" applyFont="1" applyBorder="1" applyAlignment="1">
      <alignment horizontal="left" vertical="center" wrapText="1"/>
      <protection/>
    </xf>
    <xf numFmtId="165" fontId="44" fillId="20" borderId="16" xfId="57" applyNumberFormat="1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left" vertical="center" wrapText="1"/>
      <protection/>
    </xf>
    <xf numFmtId="165" fontId="44" fillId="0" borderId="10" xfId="57" applyNumberFormat="1" applyFont="1" applyFill="1" applyBorder="1" applyAlignment="1">
      <alignment horizontal="center" vertical="center" wrapText="1"/>
      <protection/>
    </xf>
    <xf numFmtId="0" fontId="51" fillId="19" borderId="10" xfId="57" applyFont="1" applyFill="1" applyBorder="1" applyAlignment="1">
      <alignment horizontal="center" vertical="center" wrapText="1"/>
      <protection/>
    </xf>
    <xf numFmtId="0" fontId="51" fillId="0" borderId="10" xfId="57" applyFont="1" applyFill="1" applyBorder="1" applyAlignment="1">
      <alignment horizontal="left" vertical="center" wrapText="1"/>
      <protection/>
    </xf>
    <xf numFmtId="165" fontId="49" fillId="21" borderId="17" xfId="57" applyNumberFormat="1" applyFont="1" applyFill="1" applyBorder="1" applyAlignment="1">
      <alignment horizontal="center" vertical="center" wrapText="1"/>
      <protection/>
    </xf>
    <xf numFmtId="49" fontId="10" fillId="1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52" applyFont="1" applyBorder="1" applyAlignment="1">
      <alignment vertical="center" wrapText="1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9" fillId="22" borderId="10" xfId="0" applyAlignment="1">
      <alignment horizontal="center" vertical="center" wrapText="1"/>
    </xf>
    <xf numFmtId="49" fontId="0" fillId="22" borderId="10" xfId="0" applyAlignment="1">
      <alignment horizontal="center" vertical="center" wrapText="1"/>
    </xf>
    <xf numFmtId="49" fontId="2" fillId="22" borderId="10" xfId="0" applyAlignment="1">
      <alignment horizontal="center" vertical="center" wrapText="1"/>
    </xf>
    <xf numFmtId="49" fontId="2" fillId="17" borderId="10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3" fillId="8" borderId="0" xfId="52" applyFont="1" applyFill="1">
      <alignment/>
      <protection/>
    </xf>
    <xf numFmtId="0" fontId="24" fillId="23" borderId="11" xfId="52" applyFont="1" applyFill="1" applyBorder="1" applyAlignment="1">
      <alignment horizontal="center" vertical="center"/>
      <protection/>
    </xf>
    <xf numFmtId="0" fontId="23" fillId="23" borderId="11" xfId="52" applyFont="1" applyFill="1" applyBorder="1" applyAlignment="1">
      <alignment horizontal="center" vertical="center"/>
      <protection/>
    </xf>
    <xf numFmtId="43" fontId="10" fillId="22" borderId="18" xfId="0" applyNumberFormat="1" applyFont="1" applyFill="1" applyBorder="1" applyAlignment="1" applyProtection="1">
      <alignment horizontal="left" vertical="center" wrapText="1"/>
      <protection locked="0"/>
    </xf>
    <xf numFmtId="164" fontId="23" fillId="23" borderId="12" xfId="52" applyNumberFormat="1" applyFont="1" applyFill="1" applyBorder="1" applyAlignment="1">
      <alignment horizontal="right" vertical="center"/>
      <protection/>
    </xf>
    <xf numFmtId="0" fontId="13" fillId="8" borderId="10" xfId="52" applyFont="1" applyFill="1" applyBorder="1">
      <alignment/>
      <protection/>
    </xf>
    <xf numFmtId="43" fontId="10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11" xfId="52" applyFont="1" applyFill="1" applyBorder="1" applyAlignment="1">
      <alignment horizontal="center" vertical="center" wrapText="1"/>
      <protection/>
    </xf>
    <xf numFmtId="164" fontId="23" fillId="2" borderId="12" xfId="52" applyNumberFormat="1" applyFont="1" applyFill="1" applyBorder="1" applyAlignment="1">
      <alignment vertical="center" wrapText="1"/>
      <protection/>
    </xf>
    <xf numFmtId="0" fontId="23" fillId="2" borderId="10" xfId="52" applyFont="1" applyFill="1" applyBorder="1" applyAlignment="1">
      <alignment horizontal="center" vertical="center" wrapText="1"/>
      <protection/>
    </xf>
    <xf numFmtId="49" fontId="11" fillId="18" borderId="19" xfId="0" applyFont="1" applyFill="1" applyBorder="1" applyAlignment="1">
      <alignment vertical="center" wrapText="1"/>
    </xf>
    <xf numFmtId="0" fontId="42" fillId="0" borderId="19" xfId="52" applyFont="1" applyBorder="1">
      <alignment/>
      <protection/>
    </xf>
    <xf numFmtId="0" fontId="42" fillId="0" borderId="20" xfId="52" applyFont="1" applyBorder="1">
      <alignment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center" vertical="center" wrapText="1"/>
      <protection/>
    </xf>
    <xf numFmtId="4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2" xfId="52" applyNumberFormat="1" applyFont="1" applyFill="1" applyBorder="1" applyAlignment="1">
      <alignment vertical="center" wrapText="1"/>
      <protection/>
    </xf>
    <xf numFmtId="0" fontId="23" fillId="0" borderId="11" xfId="52" applyFont="1" applyFill="1" applyBorder="1" applyAlignment="1">
      <alignment horizontal="center" vertical="center" wrapText="1"/>
      <protection/>
    </xf>
    <xf numFmtId="43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3" fontId="10" fillId="8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11" xfId="52" applyFont="1" applyFill="1" applyBorder="1" applyAlignment="1">
      <alignment horizontal="center" vertical="center" wrapText="1"/>
      <protection/>
    </xf>
    <xf numFmtId="164" fontId="24" fillId="2" borderId="12" xfId="52" applyNumberFormat="1" applyFont="1" applyFill="1" applyBorder="1" applyAlignment="1">
      <alignment vertical="center" wrapText="1"/>
      <protection/>
    </xf>
    <xf numFmtId="43" fontId="23" fillId="8" borderId="12" xfId="52" applyNumberFormat="1" applyFont="1" applyFill="1" applyBorder="1" applyAlignment="1">
      <alignment horizontal="right" vertical="center" wrapText="1"/>
      <protection/>
    </xf>
    <xf numFmtId="9" fontId="24" fillId="0" borderId="11" xfId="63" applyFont="1" applyBorder="1" applyAlignment="1">
      <alignment vertical="center" wrapText="1"/>
    </xf>
    <xf numFmtId="49" fontId="7" fillId="17" borderId="10" xfId="0" applyAlignment="1">
      <alignment horizontal="center" vertical="center" wrapText="1"/>
    </xf>
    <xf numFmtId="49" fontId="1" fillId="17" borderId="10" xfId="0" applyAlignment="1">
      <alignment horizontal="center" vertical="center" wrapText="1"/>
    </xf>
    <xf numFmtId="49" fontId="1" fillId="22" borderId="10" xfId="0" applyAlignment="1">
      <alignment horizontal="center" vertical="center" wrapText="1"/>
    </xf>
    <xf numFmtId="49" fontId="0" fillId="17" borderId="0" xfId="0" applyAlignment="1">
      <alignment horizontal="center" vertical="center" wrapText="1"/>
    </xf>
    <xf numFmtId="0" fontId="24" fillId="2" borderId="10" xfId="52" applyFont="1" applyFill="1" applyBorder="1" applyAlignment="1">
      <alignment horizontal="center" vertical="center" wrapText="1"/>
      <protection/>
    </xf>
    <xf numFmtId="43" fontId="23" fillId="2" borderId="12" xfId="52" applyNumberFormat="1" applyFont="1" applyFill="1" applyBorder="1" applyAlignment="1">
      <alignment horizontal="right" vertical="center" wrapText="1"/>
      <protection/>
    </xf>
    <xf numFmtId="0" fontId="13" fillId="2" borderId="10" xfId="52" applyFont="1" applyFill="1" applyBorder="1">
      <alignment/>
      <protection/>
    </xf>
    <xf numFmtId="43" fontId="24" fillId="2" borderId="12" xfId="52" applyNumberFormat="1" applyFont="1" applyFill="1" applyBorder="1" applyAlignment="1">
      <alignment horizontal="right" vertical="center" wrapText="1"/>
      <protection/>
    </xf>
    <xf numFmtId="164" fontId="23" fillId="8" borderId="19" xfId="52" applyNumberFormat="1" applyFont="1" applyFill="1" applyBorder="1" applyAlignment="1">
      <alignment vertical="center" wrapText="1"/>
      <protection/>
    </xf>
    <xf numFmtId="164" fontId="24" fillId="8" borderId="19" xfId="52" applyNumberFormat="1" applyFont="1" applyFill="1" applyBorder="1" applyAlignment="1">
      <alignment vertical="center" wrapText="1"/>
      <protection/>
    </xf>
    <xf numFmtId="164" fontId="23" fillId="8" borderId="10" xfId="52" applyNumberFormat="1" applyFont="1" applyFill="1" applyBorder="1" applyAlignment="1">
      <alignment vertical="center" wrapText="1"/>
      <protection/>
    </xf>
    <xf numFmtId="49" fontId="1" fillId="17" borderId="10" xfId="0" applyAlignment="1">
      <alignment horizontal="left" vertical="center" wrapText="1"/>
    </xf>
    <xf numFmtId="0" fontId="14" fillId="0" borderId="0" xfId="60" applyFont="1" applyFill="1" applyAlignment="1">
      <alignment vertical="center"/>
      <protection/>
    </xf>
    <xf numFmtId="0" fontId="46" fillId="0" borderId="21" xfId="60" applyFont="1" applyFill="1" applyBorder="1" applyAlignment="1">
      <alignment horizontal="center" vertical="center" wrapText="1"/>
      <protection/>
    </xf>
    <xf numFmtId="0" fontId="46" fillId="0" borderId="22" xfId="60" applyFont="1" applyFill="1" applyBorder="1" applyAlignment="1">
      <alignment horizontal="center" vertical="center" wrapText="1"/>
      <protection/>
    </xf>
    <xf numFmtId="0" fontId="54" fillId="14" borderId="23" xfId="60" applyFont="1" applyFill="1" applyBorder="1" applyAlignment="1">
      <alignment horizontal="center" vertical="center"/>
      <protection/>
    </xf>
    <xf numFmtId="0" fontId="54" fillId="14" borderId="21" xfId="60" applyFont="1" applyFill="1" applyBorder="1" applyAlignment="1">
      <alignment horizontal="center" vertical="center"/>
      <protection/>
    </xf>
    <xf numFmtId="0" fontId="54" fillId="14" borderId="22" xfId="60" applyFont="1" applyFill="1" applyBorder="1" applyAlignment="1">
      <alignment horizontal="center" vertical="center"/>
      <protection/>
    </xf>
    <xf numFmtId="0" fontId="4" fillId="24" borderId="23" xfId="59" applyFont="1" applyFill="1" applyBorder="1" applyAlignment="1">
      <alignment horizontal="center" vertical="center"/>
      <protection/>
    </xf>
    <xf numFmtId="0" fontId="46" fillId="8" borderId="21" xfId="60" applyFont="1" applyFill="1" applyBorder="1" applyAlignment="1">
      <alignment horizontal="center" vertical="center"/>
      <protection/>
    </xf>
    <xf numFmtId="0" fontId="4" fillId="25" borderId="21" xfId="59" applyFont="1" applyFill="1" applyBorder="1" applyAlignment="1">
      <alignment horizontal="center" vertical="center" wrapText="1"/>
      <protection/>
    </xf>
    <xf numFmtId="41" fontId="4" fillId="24" borderId="21" xfId="58" applyNumberFormat="1" applyFont="1" applyFill="1" applyBorder="1" applyAlignment="1">
      <alignment horizontal="center" vertical="center"/>
      <protection/>
    </xf>
    <xf numFmtId="41" fontId="4" fillId="24" borderId="22" xfId="58" applyNumberFormat="1" applyFont="1" applyFill="1" applyBorder="1" applyAlignment="1">
      <alignment horizontal="center" vertical="center"/>
      <protection/>
    </xf>
    <xf numFmtId="0" fontId="46" fillId="2" borderId="23" xfId="60" applyFont="1" applyFill="1" applyBorder="1" applyAlignment="1">
      <alignment horizontal="center" vertical="center"/>
      <protection/>
    </xf>
    <xf numFmtId="0" fontId="4" fillId="0" borderId="21" xfId="59" applyFont="1" applyBorder="1" applyAlignment="1">
      <alignment horizontal="center" vertical="center"/>
      <protection/>
    </xf>
    <xf numFmtId="0" fontId="46" fillId="2" borderId="21" xfId="60" applyFont="1" applyFill="1" applyBorder="1" applyAlignment="1">
      <alignment horizontal="center" vertical="center"/>
      <protection/>
    </xf>
    <xf numFmtId="0" fontId="4" fillId="0" borderId="21" xfId="59" applyFont="1" applyBorder="1" applyAlignment="1">
      <alignment horizontal="left" vertical="center" wrapText="1"/>
      <protection/>
    </xf>
    <xf numFmtId="41" fontId="4" fillId="26" borderId="21" xfId="58" applyNumberFormat="1" applyFont="1" applyFill="1" applyBorder="1" applyAlignment="1">
      <alignment horizontal="center" vertical="center"/>
      <protection/>
    </xf>
    <xf numFmtId="41" fontId="4" fillId="26" borderId="22" xfId="58" applyNumberFormat="1" applyFont="1" applyFill="1" applyBorder="1" applyAlignment="1">
      <alignment horizontal="center" vertical="center"/>
      <protection/>
    </xf>
    <xf numFmtId="0" fontId="54" fillId="2" borderId="23" xfId="60" applyFont="1" applyFill="1" applyBorder="1" applyAlignment="1">
      <alignment horizontal="center" vertical="center"/>
      <protection/>
    </xf>
    <xf numFmtId="0" fontId="54" fillId="2" borderId="21" xfId="60" applyFont="1" applyFill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left" vertical="center" wrapText="1"/>
      <protection/>
    </xf>
    <xf numFmtId="41" fontId="2" fillId="26" borderId="22" xfId="58" applyNumberFormat="1" applyFont="1" applyFill="1" applyBorder="1" applyAlignment="1">
      <alignment horizontal="center" vertical="center"/>
      <protection/>
    </xf>
    <xf numFmtId="0" fontId="4" fillId="24" borderId="21" xfId="59" applyFont="1" applyFill="1" applyBorder="1" applyAlignment="1">
      <alignment horizontal="center" vertical="center"/>
      <protection/>
    </xf>
    <xf numFmtId="0" fontId="2" fillId="0" borderId="23" xfId="59" applyFont="1" applyBorder="1" applyAlignment="1">
      <alignment horizontal="center" vertical="center"/>
      <protection/>
    </xf>
    <xf numFmtId="41" fontId="2" fillId="26" borderId="21" xfId="58" applyNumberFormat="1" applyFont="1" applyFill="1" applyBorder="1" applyAlignment="1">
      <alignment horizontal="center" vertical="center"/>
      <protection/>
    </xf>
    <xf numFmtId="0" fontId="4" fillId="25" borderId="21" xfId="58" applyFont="1" applyFill="1" applyBorder="1">
      <alignment horizontal="center" vertical="center" wrapText="1"/>
      <protection/>
    </xf>
    <xf numFmtId="0" fontId="4" fillId="26" borderId="23" xfId="59" applyFont="1" applyFill="1" applyBorder="1" applyAlignment="1">
      <alignment horizontal="center" vertical="center"/>
      <protection/>
    </xf>
    <xf numFmtId="0" fontId="4" fillId="0" borderId="21" xfId="59" applyFont="1" applyFill="1" applyBorder="1" applyAlignment="1">
      <alignment horizontal="left" vertical="center" wrapText="1"/>
      <protection/>
    </xf>
    <xf numFmtId="0" fontId="2" fillId="20" borderId="21" xfId="58" applyFont="1" applyFill="1" applyBorder="1" applyAlignment="1">
      <alignment horizontal="left" vertical="center" wrapText="1"/>
      <protection/>
    </xf>
    <xf numFmtId="0" fontId="4" fillId="0" borderId="23" xfId="59" applyFont="1" applyBorder="1" applyAlignment="1">
      <alignment horizontal="center" vertical="center"/>
      <protection/>
    </xf>
    <xf numFmtId="0" fontId="2" fillId="26" borderId="21" xfId="54" applyFont="1" applyFill="1" applyBorder="1">
      <alignment horizontal="left" vertical="center" wrapText="1"/>
      <protection/>
    </xf>
    <xf numFmtId="41" fontId="2" fillId="26" borderId="21" xfId="58" applyNumberFormat="1" applyFont="1" applyFill="1" applyBorder="1" applyAlignment="1">
      <alignment horizontal="center" vertical="center"/>
      <protection/>
    </xf>
    <xf numFmtId="0" fontId="54" fillId="0" borderId="23" xfId="60" applyFont="1" applyFill="1" applyBorder="1" applyAlignment="1">
      <alignment vertical="center"/>
      <protection/>
    </xf>
    <xf numFmtId="0" fontId="54" fillId="0" borderId="21" xfId="60" applyFont="1" applyFill="1" applyBorder="1" applyAlignment="1">
      <alignment vertical="center"/>
      <protection/>
    </xf>
    <xf numFmtId="0" fontId="46" fillId="8" borderId="21" xfId="60" applyFont="1" applyFill="1" applyBorder="1" applyAlignment="1">
      <alignment vertical="center"/>
      <protection/>
    </xf>
    <xf numFmtId="0" fontId="53" fillId="25" borderId="21" xfId="59" applyFont="1" applyFill="1" applyBorder="1" applyAlignment="1">
      <alignment horizontal="center" vertical="center" wrapText="1"/>
      <protection/>
    </xf>
    <xf numFmtId="0" fontId="53" fillId="0" borderId="21" xfId="59" applyFont="1" applyBorder="1" applyAlignment="1">
      <alignment horizontal="left" vertical="center" wrapText="1"/>
      <protection/>
    </xf>
    <xf numFmtId="41" fontId="4" fillId="26" borderId="24" xfId="58" applyNumberFormat="1" applyFont="1" applyFill="1" applyBorder="1" applyAlignment="1">
      <alignment horizontal="center" vertical="center"/>
      <protection/>
    </xf>
    <xf numFmtId="41" fontId="4" fillId="26" borderId="25" xfId="58" applyNumberFormat="1" applyFont="1" applyFill="1" applyBorder="1" applyAlignment="1">
      <alignment horizontal="center" vertical="center"/>
      <protection/>
    </xf>
    <xf numFmtId="4" fontId="9" fillId="17" borderId="22" xfId="0" applyNumberFormat="1" applyFont="1" applyFill="1" applyBorder="1" applyAlignment="1" applyProtection="1">
      <alignment vertical="center" wrapText="1"/>
      <protection locked="0"/>
    </xf>
    <xf numFmtId="4" fontId="9" fillId="17" borderId="26" xfId="0" applyNumberFormat="1" applyFont="1" applyFill="1" applyBorder="1" applyAlignment="1" applyProtection="1">
      <alignment vertical="center" wrapText="1"/>
      <protection locked="0"/>
    </xf>
    <xf numFmtId="49" fontId="8" fillId="17" borderId="0" xfId="0" applyFont="1" applyBorder="1" applyAlignment="1">
      <alignment vertical="top" wrapText="1"/>
    </xf>
    <xf numFmtId="49" fontId="55" fillId="17" borderId="27" xfId="0" applyBorder="1" applyAlignment="1">
      <alignment horizontal="center" vertical="center" wrapText="1"/>
    </xf>
    <xf numFmtId="49" fontId="55" fillId="17" borderId="28" xfId="0" applyBorder="1" applyAlignment="1">
      <alignment horizontal="center" vertical="center" wrapText="1"/>
    </xf>
    <xf numFmtId="0" fontId="1" fillId="0" borderId="28" xfId="0" applyNumberFormat="1" applyFill="1" applyBorder="1" applyAlignment="1" applyProtection="1">
      <alignment horizontal="left"/>
      <protection locked="0"/>
    </xf>
    <xf numFmtId="49" fontId="55" fillId="17" borderId="29" xfId="0" applyFont="1" applyBorder="1" applyAlignment="1">
      <alignment horizontal="center" vertical="center" wrapText="1"/>
    </xf>
    <xf numFmtId="49" fontId="55" fillId="22" borderId="15" xfId="0" applyBorder="1" applyAlignment="1">
      <alignment horizontal="center" vertical="center" wrapText="1"/>
    </xf>
    <xf numFmtId="49" fontId="55" fillId="22" borderId="10" xfId="0" applyBorder="1" applyAlignment="1">
      <alignment horizontal="center" vertical="center" wrapText="1"/>
    </xf>
    <xf numFmtId="49" fontId="55" fillId="22" borderId="10" xfId="0" applyBorder="1" applyAlignment="1">
      <alignment horizontal="left" vertical="center" wrapText="1"/>
    </xf>
    <xf numFmtId="49" fontId="55" fillId="22" borderId="16" xfId="0" applyBorder="1" applyAlignment="1">
      <alignment horizontal="right" vertical="center" wrapText="1"/>
    </xf>
    <xf numFmtId="49" fontId="2" fillId="17" borderId="15" xfId="0" applyBorder="1" applyAlignment="1">
      <alignment horizontal="center" vertical="center" wrapText="1"/>
    </xf>
    <xf numFmtId="49" fontId="56" fillId="18" borderId="10" xfId="0" applyFill="1" applyBorder="1" applyAlignment="1">
      <alignment horizontal="center" vertical="center" wrapText="1"/>
    </xf>
    <xf numFmtId="49" fontId="2" fillId="18" borderId="10" xfId="0" applyFill="1" applyBorder="1" applyAlignment="1">
      <alignment horizontal="center" vertical="center" wrapText="1"/>
    </xf>
    <xf numFmtId="49" fontId="56" fillId="18" borderId="10" xfId="0" applyFill="1" applyBorder="1" applyAlignment="1">
      <alignment horizontal="left" vertical="center" wrapText="1"/>
    </xf>
    <xf numFmtId="49" fontId="56" fillId="18" borderId="16" xfId="0" applyFill="1" applyBorder="1" applyAlignment="1">
      <alignment horizontal="right" vertical="center" wrapText="1"/>
    </xf>
    <xf numFmtId="49" fontId="56" fillId="17" borderId="15" xfId="0" applyBorder="1" applyAlignment="1">
      <alignment horizontal="center" vertical="center" wrapText="1"/>
    </xf>
    <xf numFmtId="49" fontId="56" fillId="17" borderId="10" xfId="0" applyBorder="1" applyAlignment="1">
      <alignment horizontal="center" vertical="center" wrapText="1"/>
    </xf>
    <xf numFmtId="49" fontId="56" fillId="17" borderId="10" xfId="0" applyBorder="1" applyAlignment="1">
      <alignment horizontal="left" vertical="center" wrapText="1"/>
    </xf>
    <xf numFmtId="49" fontId="56" fillId="17" borderId="16" xfId="0" applyBorder="1" applyAlignment="1">
      <alignment horizontal="right" vertical="center" wrapText="1"/>
    </xf>
    <xf numFmtId="4" fontId="8" fillId="0" borderId="17" xfId="0" applyNumberFormat="1" applyFont="1" applyFill="1" applyBorder="1" applyAlignment="1" applyProtection="1">
      <alignment/>
      <protection locked="0"/>
    </xf>
    <xf numFmtId="0" fontId="20" fillId="0" borderId="0" xfId="54" applyAlignment="1">
      <alignment wrapText="1"/>
      <protection/>
    </xf>
    <xf numFmtId="0" fontId="20" fillId="0" borderId="0" xfId="54">
      <alignment/>
      <protection/>
    </xf>
    <xf numFmtId="0" fontId="59" fillId="19" borderId="10" xfId="54" applyFont="1" applyFill="1" applyBorder="1" applyAlignment="1">
      <alignment horizontal="center" vertical="center" wrapText="1"/>
      <protection/>
    </xf>
    <xf numFmtId="0" fontId="59" fillId="19" borderId="16" xfId="54" applyFont="1" applyFill="1" applyBorder="1" applyAlignment="1">
      <alignment horizontal="center" vertical="center" wrapText="1"/>
      <protection/>
    </xf>
    <xf numFmtId="0" fontId="47" fillId="27" borderId="15" xfId="54" applyFont="1" applyFill="1" applyBorder="1" applyAlignment="1">
      <alignment horizontal="center" vertical="center"/>
      <protection/>
    </xf>
    <xf numFmtId="0" fontId="47" fillId="27" borderId="10" xfId="54" applyFont="1" applyFill="1" applyBorder="1" applyAlignment="1">
      <alignment horizontal="center" vertical="center"/>
      <protection/>
    </xf>
    <xf numFmtId="0" fontId="47" fillId="27" borderId="16" xfId="54" applyFont="1" applyFill="1" applyBorder="1" applyAlignment="1">
      <alignment horizontal="center" vertical="center"/>
      <protection/>
    </xf>
    <xf numFmtId="1" fontId="4" fillId="19" borderId="15" xfId="54" applyNumberFormat="1" applyFont="1" applyFill="1" applyBorder="1" applyAlignment="1">
      <alignment horizontal="center" vertical="center"/>
      <protection/>
    </xf>
    <xf numFmtId="1" fontId="4" fillId="19" borderId="10" xfId="54" applyNumberFormat="1" applyFont="1" applyFill="1" applyBorder="1" applyAlignment="1">
      <alignment horizontal="center" vertical="center"/>
      <protection/>
    </xf>
    <xf numFmtId="3" fontId="4" fillId="19" borderId="10" xfId="54" applyNumberFormat="1" applyFont="1" applyFill="1" applyBorder="1" applyAlignment="1">
      <alignment horizontal="center" vertical="center"/>
      <protection/>
    </xf>
    <xf numFmtId="165" fontId="47" fillId="19" borderId="10" xfId="54" applyNumberFormat="1" applyFont="1" applyFill="1" applyBorder="1" applyAlignment="1">
      <alignment horizontal="center" vertical="center"/>
      <protection/>
    </xf>
    <xf numFmtId="165" fontId="47" fillId="19" borderId="16" xfId="54" applyNumberFormat="1" applyFont="1" applyFill="1" applyBorder="1" applyAlignment="1">
      <alignment horizontal="center" vertical="center"/>
      <protection/>
    </xf>
    <xf numFmtId="1" fontId="2" fillId="0" borderId="15" xfId="54" applyNumberFormat="1" applyFont="1" applyFill="1" applyBorder="1" applyAlignment="1">
      <alignment horizontal="center" vertical="center"/>
      <protection/>
    </xf>
    <xf numFmtId="1" fontId="4" fillId="0" borderId="10" xfId="54" applyNumberFormat="1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 applyAlignment="1">
      <alignment horizontal="left" vertical="center" wrapText="1"/>
      <protection/>
    </xf>
    <xf numFmtId="165" fontId="47" fillId="0" borderId="10" xfId="54" applyNumberFormat="1" applyFont="1" applyBorder="1" applyAlignment="1">
      <alignment horizontal="center" vertical="center"/>
      <protection/>
    </xf>
    <xf numFmtId="165" fontId="47" fillId="0" borderId="16" xfId="54" applyNumberFormat="1" applyFont="1" applyBorder="1" applyAlignment="1">
      <alignment horizontal="center" vertical="center"/>
      <protection/>
    </xf>
    <xf numFmtId="1" fontId="2" fillId="0" borderId="10" xfId="54" applyNumberFormat="1" applyFont="1" applyFill="1" applyBorder="1" applyAlignment="1">
      <alignment horizontal="center" vertical="center"/>
      <protection/>
    </xf>
    <xf numFmtId="3" fontId="2" fillId="0" borderId="10" xfId="54" applyNumberFormat="1" applyFont="1" applyFill="1" applyBorder="1" applyAlignment="1">
      <alignment horizontal="left" vertical="center" wrapText="1"/>
      <protection/>
    </xf>
    <xf numFmtId="165" fontId="2" fillId="2" borderId="10" xfId="54" applyNumberFormat="1" applyFont="1" applyFill="1" applyBorder="1" applyAlignment="1">
      <alignment vertical="center"/>
      <protection/>
    </xf>
    <xf numFmtId="165" fontId="2" fillId="0" borderId="10" xfId="54" applyNumberFormat="1" applyFont="1" applyFill="1" applyBorder="1" applyAlignment="1">
      <alignment vertical="center"/>
      <protection/>
    </xf>
    <xf numFmtId="165" fontId="2" fillId="0" borderId="16" xfId="54" applyNumberFormat="1" applyFont="1" applyFill="1" applyBorder="1" applyAlignment="1">
      <alignment vertical="center"/>
      <protection/>
    </xf>
    <xf numFmtId="3" fontId="4" fillId="19" borderId="10" xfId="54" applyNumberFormat="1" applyFont="1" applyFill="1" applyBorder="1" applyAlignment="1">
      <alignment horizontal="center" vertical="center" wrapText="1"/>
      <protection/>
    </xf>
    <xf numFmtId="1" fontId="4" fillId="0" borderId="15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165" fontId="2" fillId="20" borderId="10" xfId="54" applyNumberFormat="1" applyFont="1" applyFill="1" applyBorder="1" applyAlignment="1">
      <alignment vertical="center"/>
      <protection/>
    </xf>
    <xf numFmtId="165" fontId="2" fillId="20" borderId="16" xfId="54" applyNumberFormat="1" applyFont="1" applyFill="1" applyBorder="1" applyAlignment="1">
      <alignment vertical="center"/>
      <protection/>
    </xf>
    <xf numFmtId="165" fontId="2" fillId="28" borderId="10" xfId="54" applyNumberFormat="1" applyFont="1" applyFill="1" applyBorder="1" applyAlignment="1">
      <alignment vertical="center"/>
      <protection/>
    </xf>
    <xf numFmtId="165" fontId="4" fillId="28" borderId="10" xfId="54" applyNumberFormat="1" applyFont="1" applyFill="1" applyBorder="1" applyAlignment="1">
      <alignment vertical="center"/>
      <protection/>
    </xf>
    <xf numFmtId="165" fontId="2" fillId="28" borderId="16" xfId="54" applyNumberFormat="1" applyFont="1" applyFill="1" applyBorder="1" applyAlignment="1">
      <alignment vertical="center"/>
      <protection/>
    </xf>
    <xf numFmtId="1" fontId="4" fillId="0" borderId="15" xfId="54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165" fontId="4" fillId="20" borderId="10" xfId="54" applyNumberFormat="1" applyFont="1" applyFill="1" applyBorder="1" applyAlignment="1">
      <alignment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" fillId="0" borderId="10" xfId="54" applyNumberFormat="1" applyFont="1" applyFill="1" applyBorder="1" applyAlignment="1">
      <alignment horizontal="left" vertical="center" wrapText="1"/>
      <protection/>
    </xf>
    <xf numFmtId="165" fontId="42" fillId="20" borderId="10" xfId="54" applyNumberFormat="1" applyFont="1" applyFill="1" applyBorder="1" applyAlignment="1">
      <alignment vertical="center"/>
      <protection/>
    </xf>
    <xf numFmtId="165" fontId="4" fillId="19" borderId="10" xfId="54" applyNumberFormat="1" applyFont="1" applyFill="1" applyBorder="1" applyAlignment="1">
      <alignment vertical="center"/>
      <protection/>
    </xf>
    <xf numFmtId="165" fontId="4" fillId="19" borderId="16" xfId="54" applyNumberFormat="1" applyFont="1" applyFill="1" applyBorder="1" applyAlignment="1">
      <alignment vertical="center"/>
      <protection/>
    </xf>
    <xf numFmtId="165" fontId="4" fillId="20" borderId="16" xfId="54" applyNumberFormat="1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165" fontId="60" fillId="20" borderId="10" xfId="54" applyNumberFormat="1" applyFont="1" applyFill="1" applyBorder="1" applyAlignment="1">
      <alignment vertical="center"/>
      <protection/>
    </xf>
    <xf numFmtId="1" fontId="4" fillId="19" borderId="15" xfId="54" applyNumberFormat="1" applyFont="1" applyFill="1" applyBorder="1" applyAlignment="1">
      <alignment horizontal="center" vertical="center" wrapText="1"/>
      <protection/>
    </xf>
    <xf numFmtId="1" fontId="2" fillId="19" borderId="10" xfId="54" applyNumberFormat="1" applyFont="1" applyFill="1" applyBorder="1" applyAlignment="1">
      <alignment horizontal="center" vertical="center" wrapText="1"/>
      <protection/>
    </xf>
    <xf numFmtId="0" fontId="53" fillId="19" borderId="10" xfId="59" applyFont="1" applyFill="1" applyBorder="1" applyAlignment="1">
      <alignment horizontal="center" vertical="center" wrapText="1"/>
      <protection/>
    </xf>
    <xf numFmtId="1" fontId="2" fillId="0" borderId="15" xfId="54" applyNumberFormat="1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left" vertical="center" wrapText="1"/>
      <protection/>
    </xf>
    <xf numFmtId="165" fontId="4" fillId="0" borderId="10" xfId="54" applyNumberFormat="1" applyFont="1" applyFill="1" applyBorder="1" applyAlignment="1">
      <alignment vertical="center"/>
      <protection/>
    </xf>
    <xf numFmtId="165" fontId="4" fillId="0" borderId="16" xfId="54" applyNumberFormat="1" applyFont="1" applyFill="1" applyBorder="1" applyAlignment="1">
      <alignment vertical="center"/>
      <protection/>
    </xf>
    <xf numFmtId="1" fontId="2" fillId="0" borderId="10" xfId="54" applyNumberFormat="1" applyFont="1" applyFill="1" applyBorder="1" applyAlignment="1">
      <alignment horizontal="center" vertical="center" wrapText="1"/>
      <protection/>
    </xf>
    <xf numFmtId="49" fontId="61" fillId="0" borderId="10" xfId="59" applyNumberFormat="1" applyFont="1" applyFill="1" applyBorder="1" applyAlignment="1">
      <alignment horizontal="left" vertical="center" wrapText="1"/>
      <protection/>
    </xf>
    <xf numFmtId="0" fontId="47" fillId="19" borderId="30" xfId="54" applyFont="1" applyFill="1" applyBorder="1" applyAlignment="1">
      <alignment vertical="center"/>
      <protection/>
    </xf>
    <xf numFmtId="0" fontId="47" fillId="19" borderId="31" xfId="54" applyFont="1" applyFill="1" applyBorder="1" applyAlignment="1">
      <alignment vertical="center"/>
      <protection/>
    </xf>
    <xf numFmtId="0" fontId="47" fillId="19" borderId="31" xfId="54" applyFont="1" applyFill="1" applyBorder="1" applyAlignment="1">
      <alignment horizontal="center" vertical="center"/>
      <protection/>
    </xf>
    <xf numFmtId="165" fontId="47" fillId="19" borderId="31" xfId="54" applyNumberFormat="1" applyFont="1" applyFill="1" applyBorder="1" applyAlignment="1">
      <alignment vertical="center"/>
      <protection/>
    </xf>
    <xf numFmtId="0" fontId="42" fillId="0" borderId="0" xfId="54" applyFont="1">
      <alignment/>
      <protection/>
    </xf>
    <xf numFmtId="165" fontId="42" fillId="0" borderId="0" xfId="54" applyNumberFormat="1" applyFont="1">
      <alignment/>
      <protection/>
    </xf>
    <xf numFmtId="1" fontId="2" fillId="0" borderId="32" xfId="54" applyNumberFormat="1" applyFont="1" applyFill="1" applyBorder="1" applyAlignment="1">
      <alignment horizontal="center" vertical="center" wrapText="1"/>
      <protection/>
    </xf>
    <xf numFmtId="1" fontId="2" fillId="0" borderId="13" xfId="54" applyNumberFormat="1" applyFont="1" applyFill="1" applyBorder="1" applyAlignment="1">
      <alignment horizontal="center" vertical="center" wrapText="1"/>
      <protection/>
    </xf>
    <xf numFmtId="165" fontId="2" fillId="0" borderId="13" xfId="54" applyNumberFormat="1" applyFont="1" applyFill="1" applyBorder="1" applyAlignment="1">
      <alignment vertical="center"/>
      <protection/>
    </xf>
    <xf numFmtId="165" fontId="2" fillId="2" borderId="13" xfId="54" applyNumberFormat="1" applyFont="1" applyFill="1" applyBorder="1" applyAlignment="1">
      <alignment vertical="center"/>
      <protection/>
    </xf>
    <xf numFmtId="165" fontId="2" fillId="0" borderId="33" xfId="54" applyNumberFormat="1" applyFont="1" applyFill="1" applyBorder="1" applyAlignment="1">
      <alignment vertical="center"/>
      <protection/>
    </xf>
    <xf numFmtId="165" fontId="4" fillId="0" borderId="13" xfId="54" applyNumberFormat="1" applyFont="1" applyFill="1" applyBorder="1" applyAlignment="1">
      <alignment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29" borderId="34" xfId="0" applyFont="1" applyFill="1" applyBorder="1" applyAlignment="1">
      <alignment horizontal="center" vertical="center" wrapText="1"/>
    </xf>
    <xf numFmtId="49" fontId="9" fillId="22" borderId="10" xfId="0" applyBorder="1" applyAlignment="1">
      <alignment horizontal="center" vertical="center" wrapText="1"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0" fontId="61" fillId="0" borderId="0" xfId="56" applyFont="1" applyFill="1" applyBorder="1">
      <alignment/>
      <protection/>
    </xf>
    <xf numFmtId="0" fontId="61" fillId="0" borderId="0" xfId="56" applyFont="1" applyFill="1" applyBorder="1" applyAlignment="1">
      <alignment horizontal="center" vertical="center" wrapText="1"/>
      <protection/>
    </xf>
    <xf numFmtId="0" fontId="62" fillId="0" borderId="0" xfId="57" applyFont="1" applyBorder="1" applyAlignment="1">
      <alignment vertical="center" wrapText="1"/>
      <protection/>
    </xf>
    <xf numFmtId="0" fontId="20" fillId="0" borderId="0" xfId="56" applyFont="1">
      <alignment/>
      <protection/>
    </xf>
    <xf numFmtId="165" fontId="20" fillId="0" borderId="0" xfId="56" applyNumberFormat="1" applyFont="1">
      <alignment/>
      <protection/>
    </xf>
    <xf numFmtId="165" fontId="42" fillId="0" borderId="0" xfId="56" applyNumberFormat="1" applyFont="1" applyAlignment="1">
      <alignment horizontal="center" vertical="center"/>
      <protection/>
    </xf>
    <xf numFmtId="0" fontId="4" fillId="19" borderId="21" xfId="58" applyFont="1" applyFill="1" applyBorder="1" applyAlignment="1">
      <alignment horizontal="center" vertical="center" wrapText="1"/>
      <protection/>
    </xf>
    <xf numFmtId="0" fontId="4" fillId="19" borderId="22" xfId="58" applyFont="1" applyFill="1" applyBorder="1" applyAlignment="1">
      <alignment horizontal="center" vertical="center" wrapText="1"/>
      <protection/>
    </xf>
    <xf numFmtId="0" fontId="63" fillId="28" borderId="23" xfId="56" applyFont="1" applyFill="1" applyBorder="1" applyAlignment="1">
      <alignment horizontal="center" vertical="center"/>
      <protection/>
    </xf>
    <xf numFmtId="0" fontId="63" fillId="28" borderId="21" xfId="56" applyFont="1" applyFill="1" applyBorder="1" applyAlignment="1">
      <alignment horizontal="center" vertical="center" wrapText="1"/>
      <protection/>
    </xf>
    <xf numFmtId="0" fontId="63" fillId="28" borderId="21" xfId="56" applyFont="1" applyFill="1" applyBorder="1" applyAlignment="1">
      <alignment horizontal="center" vertical="center"/>
      <protection/>
    </xf>
    <xf numFmtId="0" fontId="65" fillId="0" borderId="23" xfId="56" applyFont="1" applyFill="1" applyBorder="1" applyAlignment="1">
      <alignment horizontal="center" vertical="center"/>
      <protection/>
    </xf>
    <xf numFmtId="0" fontId="65" fillId="0" borderId="21" xfId="56" applyFont="1" applyFill="1" applyBorder="1" applyAlignment="1">
      <alignment horizontal="left" vertical="center" wrapText="1"/>
      <protection/>
    </xf>
    <xf numFmtId="165" fontId="65" fillId="0" borderId="21" xfId="56" applyNumberFormat="1" applyFont="1" applyFill="1" applyBorder="1" applyAlignment="1">
      <alignment horizontal="left" vertical="center" wrapText="1"/>
      <protection/>
    </xf>
    <xf numFmtId="165" fontId="65" fillId="20" borderId="21" xfId="56" applyNumberFormat="1" applyFont="1" applyFill="1" applyBorder="1" applyAlignment="1">
      <alignment horizontal="center" vertical="center"/>
      <protection/>
    </xf>
    <xf numFmtId="0" fontId="65" fillId="0" borderId="23" xfId="56" applyFont="1" applyFill="1" applyBorder="1" applyAlignment="1">
      <alignment horizontal="center" vertical="center" wrapText="1"/>
      <protection/>
    </xf>
    <xf numFmtId="0" fontId="65" fillId="20" borderId="21" xfId="56" applyFont="1" applyFill="1" applyBorder="1" applyAlignment="1">
      <alignment horizontal="left" vertical="center" wrapText="1"/>
      <protection/>
    </xf>
    <xf numFmtId="165" fontId="65" fillId="20" borderId="21" xfId="56" applyNumberFormat="1" applyFont="1" applyFill="1" applyBorder="1" applyAlignment="1">
      <alignment horizontal="left" vertical="center" wrapText="1"/>
      <protection/>
    </xf>
    <xf numFmtId="0" fontId="65" fillId="19" borderId="35" xfId="56" applyFont="1" applyFill="1" applyBorder="1" applyAlignment="1">
      <alignment horizontal="center" vertical="center"/>
      <protection/>
    </xf>
    <xf numFmtId="0" fontId="66" fillId="19" borderId="24" xfId="56" applyFont="1" applyFill="1" applyBorder="1" applyAlignment="1">
      <alignment horizontal="center" vertical="center" wrapText="1"/>
      <protection/>
    </xf>
    <xf numFmtId="165" fontId="66" fillId="19" borderId="24" xfId="56" applyNumberFormat="1" applyFont="1" applyFill="1" applyBorder="1" applyAlignment="1">
      <alignment horizontal="center" vertical="center"/>
      <protection/>
    </xf>
    <xf numFmtId="0" fontId="20" fillId="0" borderId="36" xfId="56" applyFont="1" applyBorder="1">
      <alignment/>
      <protection/>
    </xf>
    <xf numFmtId="0" fontId="64" fillId="0" borderId="36" xfId="56" applyFont="1" applyBorder="1" applyAlignment="1">
      <alignment horizontal="center" vertical="center" wrapText="1"/>
      <protection/>
    </xf>
    <xf numFmtId="0" fontId="64" fillId="0" borderId="37" xfId="56" applyFont="1" applyBorder="1" applyAlignment="1">
      <alignment horizontal="center" vertical="center" wrapText="1"/>
      <protection/>
    </xf>
    <xf numFmtId="0" fontId="63" fillId="28" borderId="22" xfId="56" applyFont="1" applyFill="1" applyBorder="1" applyAlignment="1">
      <alignment horizontal="center" vertical="center"/>
      <protection/>
    </xf>
    <xf numFmtId="165" fontId="65" fillId="0" borderId="22" xfId="56" applyNumberFormat="1" applyFont="1" applyFill="1" applyBorder="1" applyAlignment="1">
      <alignment horizontal="left" vertical="center" wrapText="1"/>
      <protection/>
    </xf>
    <xf numFmtId="165" fontId="65" fillId="20" borderId="22" xfId="56" applyNumberFormat="1" applyFont="1" applyFill="1" applyBorder="1" applyAlignment="1">
      <alignment horizontal="center" vertical="center"/>
      <protection/>
    </xf>
    <xf numFmtId="165" fontId="65" fillId="20" borderId="22" xfId="56" applyNumberFormat="1" applyFont="1" applyFill="1" applyBorder="1" applyAlignment="1">
      <alignment horizontal="center" vertical="center" wrapText="1"/>
      <protection/>
    </xf>
    <xf numFmtId="165" fontId="66" fillId="19" borderId="25" xfId="56" applyNumberFormat="1" applyFont="1" applyFill="1" applyBorder="1" applyAlignment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0" applyNumberFormat="1" applyFont="1" applyFill="1" applyBorder="1" applyAlignment="1" applyProtection="1">
      <alignment horizontal="left"/>
      <protection locked="0"/>
    </xf>
    <xf numFmtId="49" fontId="8" fillId="29" borderId="38" xfId="0" applyFont="1" applyFill="1" applyBorder="1" applyAlignment="1">
      <alignment horizontal="center" vertical="center" wrapText="1"/>
    </xf>
    <xf numFmtId="49" fontId="9" fillId="22" borderId="39" xfId="0" applyBorder="1" applyAlignment="1">
      <alignment horizontal="center" vertical="center" wrapText="1"/>
    </xf>
    <xf numFmtId="49" fontId="0" fillId="18" borderId="39" xfId="0" applyFill="1" applyBorder="1" applyAlignment="1">
      <alignment horizontal="center" vertical="center" wrapText="1"/>
    </xf>
    <xf numFmtId="49" fontId="2" fillId="22" borderId="39" xfId="0" applyBorder="1" applyAlignment="1">
      <alignment horizontal="center" vertical="center" wrapText="1"/>
    </xf>
    <xf numFmtId="49" fontId="0" fillId="22" borderId="10" xfId="0" applyBorder="1" applyAlignment="1">
      <alignment horizontal="center" vertical="center" wrapText="1"/>
    </xf>
    <xf numFmtId="49" fontId="0" fillId="22" borderId="39" xfId="0" applyBorder="1" applyAlignment="1">
      <alignment horizontal="center" vertical="center" wrapText="1"/>
    </xf>
    <xf numFmtId="49" fontId="2" fillId="22" borderId="10" xfId="0" applyBorder="1" applyAlignment="1">
      <alignment horizontal="center" vertical="center" wrapText="1"/>
    </xf>
    <xf numFmtId="49" fontId="67" fillId="17" borderId="10" xfId="0" applyAlignment="1">
      <alignment horizontal="right" vertical="center" wrapText="1"/>
    </xf>
    <xf numFmtId="49" fontId="67" fillId="22" borderId="10" xfId="0" applyAlignment="1">
      <alignment horizontal="center" vertical="center" wrapText="1"/>
    </xf>
    <xf numFmtId="49" fontId="67" fillId="17" borderId="10" xfId="0" applyAlignment="1">
      <alignment horizontal="left" vertical="center" wrapText="1"/>
    </xf>
    <xf numFmtId="49" fontId="7" fillId="22" borderId="10" xfId="0" applyAlignment="1">
      <alignment horizontal="center" vertical="center" wrapText="1"/>
    </xf>
    <xf numFmtId="49" fontId="67" fillId="22" borderId="10" xfId="0" applyAlignment="1">
      <alignment horizontal="right" vertical="center" wrapText="1"/>
    </xf>
    <xf numFmtId="49" fontId="67" fillId="17" borderId="10" xfId="0" applyAlignment="1">
      <alignment horizontal="center" vertical="center" wrapText="1"/>
    </xf>
    <xf numFmtId="49" fontId="68" fillId="17" borderId="10" xfId="0" applyAlignment="1">
      <alignment horizontal="right" vertical="center" wrapText="1"/>
    </xf>
    <xf numFmtId="0" fontId="13" fillId="0" borderId="10" xfId="52" applyFont="1" applyBorder="1" applyAlignment="1">
      <alignment vertical="center" wrapText="1"/>
      <protection/>
    </xf>
    <xf numFmtId="1" fontId="4" fillId="0" borderId="13" xfId="54" applyNumberFormat="1" applyFont="1" applyFill="1" applyBorder="1" applyAlignment="1">
      <alignment horizontal="center" vertical="center" wrapText="1"/>
      <protection/>
    </xf>
    <xf numFmtId="1" fontId="2" fillId="8" borderId="13" xfId="54" applyNumberFormat="1" applyFont="1" applyFill="1" applyBorder="1" applyAlignment="1">
      <alignment horizontal="center" vertical="center" wrapText="1"/>
      <protection/>
    </xf>
    <xf numFmtId="165" fontId="4" fillId="8" borderId="13" xfId="54" applyNumberFormat="1" applyFont="1" applyFill="1" applyBorder="1" applyAlignment="1">
      <alignment vertical="center"/>
      <protection/>
    </xf>
    <xf numFmtId="165" fontId="2" fillId="8" borderId="13" xfId="54" applyNumberFormat="1" applyFont="1" applyFill="1" applyBorder="1" applyAlignment="1">
      <alignment vertical="center"/>
      <protection/>
    </xf>
    <xf numFmtId="165" fontId="2" fillId="8" borderId="33" xfId="54" applyNumberFormat="1" applyFont="1" applyFill="1" applyBorder="1" applyAlignment="1">
      <alignment vertical="center"/>
      <protection/>
    </xf>
    <xf numFmtId="165" fontId="4" fillId="2" borderId="13" xfId="54" applyNumberFormat="1" applyFont="1" applyFill="1" applyBorder="1" applyAlignment="1">
      <alignment vertical="center"/>
      <protection/>
    </xf>
    <xf numFmtId="165" fontId="4" fillId="0" borderId="33" xfId="54" applyNumberFormat="1" applyFont="1" applyFill="1" applyBorder="1" applyAlignment="1">
      <alignment vertical="center"/>
      <protection/>
    </xf>
    <xf numFmtId="165" fontId="47" fillId="19" borderId="17" xfId="54" applyNumberFormat="1" applyFont="1" applyFill="1" applyBorder="1" applyAlignment="1">
      <alignment vertical="center"/>
      <protection/>
    </xf>
    <xf numFmtId="165" fontId="4" fillId="0" borderId="10" xfId="59" applyNumberFormat="1" applyFont="1" applyFill="1" applyBorder="1" applyAlignment="1">
      <alignment horizontal="left" vertical="center" wrapText="1"/>
      <protection/>
    </xf>
    <xf numFmtId="164" fontId="13" fillId="2" borderId="12" xfId="52" applyNumberFormat="1" applyFont="1" applyFill="1" applyBorder="1" applyAlignment="1">
      <alignment vertical="center" wrapText="1"/>
      <protection/>
    </xf>
    <xf numFmtId="0" fontId="47" fillId="0" borderId="0" xfId="57" applyFont="1" applyBorder="1" applyAlignment="1">
      <alignment horizontal="right" vertical="center" wrapText="1"/>
      <protection/>
    </xf>
    <xf numFmtId="49" fontId="55" fillId="17" borderId="10" xfId="0" applyAlignment="1">
      <alignment horizontal="center" vertical="center" wrapText="1"/>
    </xf>
    <xf numFmtId="49" fontId="55" fillId="22" borderId="10" xfId="0" applyAlignment="1">
      <alignment horizontal="center" vertical="center" wrapText="1"/>
    </xf>
    <xf numFmtId="49" fontId="55" fillId="22" borderId="10" xfId="0" applyAlignment="1">
      <alignment horizontal="left" vertical="center" wrapText="1"/>
    </xf>
    <xf numFmtId="49" fontId="55" fillId="22" borderId="10" xfId="0" applyAlignment="1">
      <alignment horizontal="right" vertical="center" wrapText="1"/>
    </xf>
    <xf numFmtId="49" fontId="2" fillId="17" borderId="40" xfId="0" applyAlignment="1">
      <alignment horizontal="center" vertical="center" wrapText="1"/>
    </xf>
    <xf numFmtId="49" fontId="56" fillId="17" borderId="40" xfId="0" applyAlignment="1">
      <alignment horizontal="center" vertical="center" wrapText="1"/>
    </xf>
    <xf numFmtId="49" fontId="56" fillId="17" borderId="10" xfId="0" applyAlignment="1">
      <alignment horizontal="center" vertical="center" wrapText="1"/>
    </xf>
    <xf numFmtId="49" fontId="56" fillId="17" borderId="10" xfId="0" applyAlignment="1">
      <alignment horizontal="left" vertical="center" wrapText="1"/>
    </xf>
    <xf numFmtId="49" fontId="56" fillId="17" borderId="10" xfId="0" applyAlignment="1">
      <alignment horizontal="right" vertical="center" wrapText="1"/>
    </xf>
    <xf numFmtId="49" fontId="1" fillId="17" borderId="0" xfId="0" applyBorder="1" applyAlignment="1">
      <alignment vertical="top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46" fillId="0" borderId="0" xfId="52" applyFont="1">
      <alignment/>
      <protection/>
    </xf>
    <xf numFmtId="0" fontId="42" fillId="0" borderId="10" xfId="52" applyFont="1" applyBorder="1">
      <alignment/>
      <protection/>
    </xf>
    <xf numFmtId="43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23" borderId="12" xfId="52" applyNumberFormat="1" applyFont="1" applyFill="1" applyBorder="1" applyAlignment="1">
      <alignment vertical="center" wrapText="1"/>
      <protection/>
    </xf>
    <xf numFmtId="0" fontId="13" fillId="0" borderId="41" xfId="52" applyFont="1" applyBorder="1" applyAlignment="1">
      <alignment horizontal="center" vertical="center" wrapText="1"/>
      <protection/>
    </xf>
    <xf numFmtId="0" fontId="13" fillId="0" borderId="42" xfId="52" applyFont="1" applyBorder="1" applyAlignment="1">
      <alignment horizontal="center" vertical="center" wrapText="1"/>
      <protection/>
    </xf>
    <xf numFmtId="0" fontId="13" fillId="23" borderId="13" xfId="52" applyFont="1" applyFill="1" applyBorder="1" applyAlignment="1">
      <alignment horizontal="center" vertical="center" wrapText="1"/>
      <protection/>
    </xf>
    <xf numFmtId="0" fontId="13" fillId="23" borderId="14" xfId="52" applyFont="1" applyFill="1" applyBorder="1" applyAlignment="1">
      <alignment horizontal="center" vertical="center" wrapText="1"/>
      <protection/>
    </xf>
    <xf numFmtId="0" fontId="13" fillId="23" borderId="11" xfId="52" applyFont="1" applyFill="1" applyBorder="1" applyAlignment="1">
      <alignment horizontal="center" vertical="center" wrapText="1"/>
      <protection/>
    </xf>
    <xf numFmtId="0" fontId="19" fillId="14" borderId="10" xfId="52" applyFont="1" applyFill="1" applyBorder="1" applyAlignment="1">
      <alignment horizontal="center" vertical="center"/>
      <protection/>
    </xf>
    <xf numFmtId="0" fontId="13" fillId="0" borderId="43" xfId="52" applyFont="1" applyBorder="1">
      <alignment/>
      <protection/>
    </xf>
    <xf numFmtId="0" fontId="13" fillId="0" borderId="10" xfId="52" applyFont="1" applyBorder="1" applyAlignment="1">
      <alignment vertical="center"/>
      <protection/>
    </xf>
    <xf numFmtId="164" fontId="13" fillId="0" borderId="19" xfId="52" applyNumberFormat="1" applyFont="1" applyBorder="1" applyAlignment="1">
      <alignment vertical="center" wrapText="1"/>
      <protection/>
    </xf>
    <xf numFmtId="0" fontId="24" fillId="0" borderId="11" xfId="52" applyFont="1" applyBorder="1" applyAlignment="1">
      <alignment horizontal="left" vertical="center" wrapText="1"/>
      <protection/>
    </xf>
    <xf numFmtId="0" fontId="8" fillId="30" borderId="44" xfId="0" applyNumberFormat="1" applyFont="1" applyFill="1" applyBorder="1" applyAlignment="1" applyProtection="1">
      <alignment horizontal="center" vertical="center"/>
      <protection locked="0"/>
    </xf>
    <xf numFmtId="0" fontId="8" fillId="30" borderId="36" xfId="0" applyNumberFormat="1" applyFont="1" applyFill="1" applyBorder="1" applyAlignment="1" applyProtection="1">
      <alignment horizontal="center" vertical="center"/>
      <protection locked="0"/>
    </xf>
    <xf numFmtId="43" fontId="10" fillId="29" borderId="36" xfId="0" applyNumberFormat="1" applyFont="1" applyFill="1" applyBorder="1" applyAlignment="1" applyProtection="1">
      <alignment horizontal="center" vertical="center" wrapText="1"/>
      <protection locked="0"/>
    </xf>
    <xf numFmtId="43" fontId="8" fillId="30" borderId="37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43" fontId="10" fillId="31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17" borderId="21" xfId="0" applyNumberFormat="1" applyFont="1" applyFill="1" applyBorder="1" applyAlignment="1" applyProtection="1">
      <alignment horizontal="center" vertical="center" wrapText="1"/>
      <protection locked="0"/>
    </xf>
    <xf numFmtId="43" fontId="9" fillId="17" borderId="22" xfId="0" applyNumberFormat="1" applyFont="1" applyFill="1" applyBorder="1" applyAlignment="1" applyProtection="1">
      <alignment horizontal="right" vertical="center" wrapText="1"/>
      <protection locked="0"/>
    </xf>
    <xf numFmtId="43" fontId="10" fillId="17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18" borderId="21" xfId="0" applyNumberFormat="1" applyFont="1" applyFill="1" applyBorder="1" applyAlignment="1" applyProtection="1">
      <alignment horizontal="center" vertical="center" wrapText="1"/>
      <protection locked="0"/>
    </xf>
    <xf numFmtId="43" fontId="10" fillId="18" borderId="21" xfId="0" applyNumberFormat="1" applyFont="1" applyFill="1" applyBorder="1" applyAlignment="1" applyProtection="1">
      <alignment horizontal="left" vertical="center" wrapText="1"/>
      <protection locked="0"/>
    </xf>
    <xf numFmtId="43" fontId="10" fillId="18" borderId="2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35" xfId="0" applyNumberFormat="1" applyFont="1" applyFill="1" applyBorder="1" applyAlignment="1" applyProtection="1">
      <alignment horizontal="left"/>
      <protection locked="0"/>
    </xf>
    <xf numFmtId="0" fontId="9" fillId="17" borderId="24" xfId="0" applyNumberFormat="1" applyFont="1" applyFill="1" applyBorder="1" applyAlignment="1" applyProtection="1">
      <alignment horizontal="center" vertical="center" wrapText="1"/>
      <protection locked="0"/>
    </xf>
    <xf numFmtId="43" fontId="9" fillId="17" borderId="25" xfId="0" applyNumberFormat="1" applyFont="1" applyFill="1" applyBorder="1" applyAlignment="1" applyProtection="1">
      <alignment horizontal="right" vertical="center" wrapText="1"/>
      <protection locked="0"/>
    </xf>
    <xf numFmtId="0" fontId="10" fillId="31" borderId="21" xfId="0" applyNumberFormat="1" applyFont="1" applyFill="1" applyBorder="1" applyAlignment="1" applyProtection="1">
      <alignment horizontal="center" vertical="center" wrapText="1"/>
      <protection locked="0"/>
    </xf>
    <xf numFmtId="43" fontId="10" fillId="31" borderId="21" xfId="0" applyNumberFormat="1" applyFont="1" applyFill="1" applyBorder="1" applyAlignment="1" applyProtection="1">
      <alignment horizontal="left" vertical="center" wrapText="1"/>
      <protection locked="0"/>
    </xf>
    <xf numFmtId="49" fontId="56" fillId="17" borderId="10" xfId="0" applyFill="1" applyAlignment="1">
      <alignment horizontal="center" vertical="center" wrapText="1"/>
    </xf>
    <xf numFmtId="49" fontId="56" fillId="17" borderId="10" xfId="0" applyFill="1" applyAlignment="1">
      <alignment horizontal="left" vertical="center" wrapText="1"/>
    </xf>
    <xf numFmtId="49" fontId="56" fillId="17" borderId="10" xfId="0" applyFill="1" applyAlignment="1">
      <alignment horizontal="right" vertical="center" wrapText="1"/>
    </xf>
    <xf numFmtId="49" fontId="56" fillId="17" borderId="40" xfId="0" applyFill="1" applyAlignment="1">
      <alignment horizontal="center" vertical="center" wrapText="1"/>
    </xf>
    <xf numFmtId="49" fontId="55" fillId="17" borderId="10" xfId="0" applyFill="1" applyAlignment="1">
      <alignment horizontal="center" vertical="center" wrapText="1"/>
    </xf>
    <xf numFmtId="49" fontId="55" fillId="17" borderId="10" xfId="0" applyFill="1" applyAlignment="1">
      <alignment horizontal="left" vertical="center" wrapText="1"/>
    </xf>
    <xf numFmtId="49" fontId="55" fillId="17" borderId="10" xfId="0" applyFill="1" applyAlignment="1">
      <alignment horizontal="right" vertical="center" wrapText="1"/>
    </xf>
    <xf numFmtId="49" fontId="55" fillId="17" borderId="10" xfId="0" applyFont="1" applyFill="1" applyAlignment="1">
      <alignment horizontal="center" vertical="center" wrapText="1"/>
    </xf>
    <xf numFmtId="49" fontId="4" fillId="17" borderId="10" xfId="0" applyFont="1" applyFill="1" applyAlignment="1">
      <alignment horizontal="center" vertical="center" wrapText="1"/>
    </xf>
    <xf numFmtId="49" fontId="55" fillId="17" borderId="10" xfId="0" applyFont="1" applyFill="1" applyAlignment="1">
      <alignment horizontal="left" vertical="center" wrapText="1"/>
    </xf>
    <xf numFmtId="49" fontId="55" fillId="17" borderId="10" xfId="0" applyFont="1" applyFill="1" applyAlignment="1">
      <alignment horizontal="right" vertical="center" wrapText="1"/>
    </xf>
    <xf numFmtId="49" fontId="0" fillId="22" borderId="10" xfId="0" applyAlignment="1">
      <alignment horizontal="left" vertical="center" wrapText="1"/>
    </xf>
    <xf numFmtId="49" fontId="0" fillId="22" borderId="10" xfId="0" applyAlignment="1">
      <alignment horizontal="right" vertical="center" wrapText="1"/>
    </xf>
    <xf numFmtId="49" fontId="0" fillId="17" borderId="10" xfId="0" applyAlignment="1">
      <alignment horizontal="left" vertical="center" wrapText="1"/>
    </xf>
    <xf numFmtId="49" fontId="0" fillId="17" borderId="10" xfId="0" applyAlignment="1">
      <alignment horizontal="right" vertical="center" wrapText="1"/>
    </xf>
    <xf numFmtId="49" fontId="2" fillId="22" borderId="10" xfId="0" applyAlignment="1">
      <alignment horizontal="center" vertical="center" wrapText="1"/>
    </xf>
    <xf numFmtId="0" fontId="46" fillId="0" borderId="0" xfId="52" applyFont="1" applyAlignment="1">
      <alignment horizontal="right" vertical="center"/>
      <protection/>
    </xf>
    <xf numFmtId="49" fontId="11" fillId="17" borderId="10" xfId="0" applyAlignment="1">
      <alignment horizontal="center" vertical="center" wrapText="1"/>
    </xf>
    <xf numFmtId="49" fontId="11" fillId="17" borderId="10" xfId="0" applyAlignment="1">
      <alignment horizontal="left" vertical="center" wrapText="1"/>
    </xf>
    <xf numFmtId="49" fontId="10" fillId="17" borderId="45" xfId="0" applyAlignment="1">
      <alignment horizontal="right" vertical="center" wrapText="1"/>
    </xf>
    <xf numFmtId="49" fontId="10" fillId="17" borderId="46" xfId="0" applyAlignment="1">
      <alignment horizontal="right" vertical="center" wrapText="1"/>
    </xf>
    <xf numFmtId="49" fontId="11" fillId="17" borderId="10" xfId="0" applyAlignment="1">
      <alignment horizontal="right" vertical="center" wrapText="1"/>
    </xf>
    <xf numFmtId="49" fontId="2" fillId="17" borderId="10" xfId="0" applyAlignment="1">
      <alignment horizontal="center" vertical="center" wrapText="1"/>
    </xf>
    <xf numFmtId="49" fontId="9" fillId="22" borderId="47" xfId="0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29" borderId="34" xfId="0" applyFont="1" applyFill="1" applyBorder="1" applyAlignment="1">
      <alignment horizontal="center" vertical="center" wrapText="1"/>
    </xf>
    <xf numFmtId="49" fontId="8" fillId="29" borderId="48" xfId="0" applyFont="1" applyFill="1" applyBorder="1" applyAlignment="1">
      <alignment horizontal="center" vertical="center" wrapText="1"/>
    </xf>
    <xf numFmtId="49" fontId="0" fillId="17" borderId="0" xfId="0" applyBorder="1" applyAlignment="1">
      <alignment horizontal="right" vertical="center" wrapText="1"/>
    </xf>
    <xf numFmtId="49" fontId="0" fillId="17" borderId="0" xfId="0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Alignment="1">
      <alignment horizontal="center" vertical="center" wrapText="1"/>
    </xf>
    <xf numFmtId="49" fontId="10" fillId="17" borderId="10" xfId="0" applyAlignment="1">
      <alignment horizontal="center" vertical="center" wrapText="1"/>
    </xf>
    <xf numFmtId="49" fontId="10" fillId="17" borderId="10" xfId="0" applyAlignment="1">
      <alignment horizontal="right" vertical="center" wrapText="1"/>
    </xf>
    <xf numFmtId="49" fontId="10" fillId="17" borderId="39" xfId="0" applyBorder="1" applyAlignment="1">
      <alignment horizontal="center" vertical="center" wrapText="1"/>
    </xf>
    <xf numFmtId="49" fontId="10" fillId="17" borderId="10" xfId="0" applyBorder="1" applyAlignment="1">
      <alignment horizontal="center" vertical="center" wrapText="1"/>
    </xf>
    <xf numFmtId="49" fontId="10" fillId="17" borderId="47" xfId="0" applyBorder="1" applyAlignment="1">
      <alignment horizontal="center" vertical="center" wrapText="1"/>
    </xf>
    <xf numFmtId="49" fontId="0" fillId="22" borderId="10" xfId="0" applyBorder="1" applyAlignment="1">
      <alignment horizontal="left" vertical="center" wrapText="1"/>
    </xf>
    <xf numFmtId="49" fontId="9" fillId="22" borderId="10" xfId="0" applyFont="1" applyBorder="1" applyAlignment="1">
      <alignment horizontal="center" vertical="center" wrapText="1"/>
    </xf>
    <xf numFmtId="49" fontId="9" fillId="22" borderId="10" xfId="0" applyBorder="1" applyAlignment="1">
      <alignment horizontal="center" vertical="center" wrapText="1"/>
    </xf>
    <xf numFmtId="49" fontId="0" fillId="22" borderId="10" xfId="0" applyBorder="1" applyAlignment="1">
      <alignment horizontal="right" vertical="center" wrapText="1"/>
    </xf>
    <xf numFmtId="49" fontId="0" fillId="22" borderId="47" xfId="0" applyBorder="1" applyAlignment="1">
      <alignment horizontal="right" vertical="center" wrapText="1"/>
    </xf>
    <xf numFmtId="49" fontId="10" fillId="29" borderId="39" xfId="0" applyFill="1" applyBorder="1" applyAlignment="1">
      <alignment horizontal="right" vertical="center" wrapText="1"/>
    </xf>
    <xf numFmtId="49" fontId="10" fillId="29" borderId="19" xfId="0" applyFill="1" applyBorder="1" applyAlignment="1">
      <alignment horizontal="right" vertical="center" wrapText="1"/>
    </xf>
    <xf numFmtId="49" fontId="10" fillId="29" borderId="20" xfId="0" applyFill="1" applyBorder="1" applyAlignment="1">
      <alignment horizontal="right" vertical="center" wrapText="1"/>
    </xf>
    <xf numFmtId="49" fontId="11" fillId="29" borderId="10" xfId="0" applyFill="1" applyBorder="1" applyAlignment="1">
      <alignment horizontal="right" vertical="center" wrapText="1"/>
    </xf>
    <xf numFmtId="49" fontId="11" fillId="29" borderId="47" xfId="0" applyFill="1" applyBorder="1" applyAlignment="1">
      <alignment horizontal="right" vertical="center" wrapText="1"/>
    </xf>
    <xf numFmtId="49" fontId="0" fillId="18" borderId="10" xfId="0" applyFill="1" applyBorder="1" applyAlignment="1">
      <alignment horizontal="left" vertical="center" wrapText="1"/>
    </xf>
    <xf numFmtId="49" fontId="0" fillId="18" borderId="10" xfId="0" applyFill="1" applyBorder="1" applyAlignment="1">
      <alignment horizontal="right" vertical="center" wrapText="1"/>
    </xf>
    <xf numFmtId="49" fontId="0" fillId="18" borderId="47" xfId="0" applyFill="1" applyBorder="1" applyAlignment="1">
      <alignment horizontal="right" vertical="center" wrapText="1"/>
    </xf>
    <xf numFmtId="0" fontId="63" fillId="0" borderId="0" xfId="56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57" applyFont="1" applyBorder="1" applyAlignment="1">
      <alignment horizontal="right" vertical="center" wrapText="1"/>
      <protection/>
    </xf>
    <xf numFmtId="0" fontId="63" fillId="0" borderId="44" xfId="56" applyFont="1" applyFill="1" applyBorder="1" applyAlignment="1">
      <alignment horizontal="center" vertical="center"/>
      <protection/>
    </xf>
    <xf numFmtId="0" fontId="63" fillId="0" borderId="23" xfId="56" applyFont="1" applyFill="1" applyBorder="1" applyAlignment="1">
      <alignment horizontal="center" vertical="center"/>
      <protection/>
    </xf>
    <xf numFmtId="0" fontId="63" fillId="0" borderId="36" xfId="56" applyFont="1" applyFill="1" applyBorder="1" applyAlignment="1">
      <alignment horizontal="center" vertical="center"/>
      <protection/>
    </xf>
    <xf numFmtId="0" fontId="63" fillId="0" borderId="21" xfId="56" applyFont="1" applyFill="1" applyBorder="1" applyAlignment="1">
      <alignment horizontal="center" vertical="center"/>
      <protection/>
    </xf>
    <xf numFmtId="0" fontId="1" fillId="0" borderId="0" xfId="0" applyNumberFormat="1" applyFill="1" applyBorder="1" applyAlignment="1" applyProtection="1">
      <alignment horizontal="left"/>
      <protection locked="0"/>
    </xf>
    <xf numFmtId="49" fontId="0" fillId="17" borderId="0" xfId="0" applyAlignment="1">
      <alignment horizontal="right" vertical="center" wrapText="1"/>
    </xf>
    <xf numFmtId="49" fontId="0" fillId="17" borderId="0" xfId="0" applyBorder="1" applyAlignment="1">
      <alignment horizontal="left" vertical="center" wrapText="1"/>
    </xf>
    <xf numFmtId="49" fontId="0" fillId="17" borderId="0" xfId="0" applyBorder="1" applyAlignment="1">
      <alignment horizontal="left" vertical="center" wrapText="1"/>
    </xf>
    <xf numFmtId="49" fontId="10" fillId="29" borderId="49" xfId="0" applyFill="1" applyBorder="1" applyAlignment="1">
      <alignment horizontal="right" vertical="center" wrapText="1"/>
    </xf>
    <xf numFmtId="49" fontId="10" fillId="29" borderId="50" xfId="0" applyFill="1" applyBorder="1" applyAlignment="1">
      <alignment horizontal="right" vertical="center" wrapText="1"/>
    </xf>
    <xf numFmtId="49" fontId="10" fillId="29" borderId="20" xfId="0" applyFill="1" applyBorder="1" applyAlignment="1">
      <alignment horizontal="right" vertical="center" wrapText="1"/>
    </xf>
    <xf numFmtId="49" fontId="10" fillId="29" borderId="10" xfId="0" applyFill="1" applyBorder="1" applyAlignment="1">
      <alignment horizontal="right" vertical="center" wrapText="1"/>
    </xf>
    <xf numFmtId="49" fontId="10" fillId="29" borderId="47" xfId="0" applyFill="1" applyBorder="1" applyAlignment="1">
      <alignment horizontal="right" vertical="center" wrapText="1"/>
    </xf>
    <xf numFmtId="49" fontId="11" fillId="17" borderId="51" xfId="0" applyBorder="1" applyAlignment="1">
      <alignment horizontal="center" vertical="center" wrapText="1"/>
    </xf>
    <xf numFmtId="49" fontId="11" fillId="17" borderId="52" xfId="0" applyBorder="1" applyAlignment="1">
      <alignment horizontal="center" vertical="center" wrapText="1"/>
    </xf>
    <xf numFmtId="49" fontId="11" fillId="17" borderId="52" xfId="0" applyBorder="1" applyAlignment="1">
      <alignment horizontal="left" vertical="center" wrapText="1"/>
    </xf>
    <xf numFmtId="49" fontId="10" fillId="17" borderId="52" xfId="0" applyBorder="1" applyAlignment="1">
      <alignment horizontal="right" vertical="center" wrapText="1"/>
    </xf>
    <xf numFmtId="49" fontId="10" fillId="17" borderId="53" xfId="0" applyBorder="1" applyAlignment="1">
      <alignment horizontal="right" vertical="center" wrapText="1"/>
    </xf>
    <xf numFmtId="49" fontId="2" fillId="17" borderId="39" xfId="0" applyBorder="1" applyAlignment="1">
      <alignment horizontal="center" vertical="center" wrapText="1"/>
    </xf>
    <xf numFmtId="49" fontId="2" fillId="17" borderId="10" xfId="0" applyBorder="1" applyAlignment="1">
      <alignment horizontal="center" vertical="center" wrapText="1"/>
    </xf>
    <xf numFmtId="49" fontId="0" fillId="17" borderId="10" xfId="0" applyBorder="1" applyAlignment="1">
      <alignment horizontal="left" vertical="center" wrapText="1"/>
    </xf>
    <xf numFmtId="49" fontId="0" fillId="17" borderId="10" xfId="0" applyBorder="1" applyAlignment="1">
      <alignment horizontal="right" vertical="center" wrapText="1"/>
    </xf>
    <xf numFmtId="49" fontId="0" fillId="17" borderId="47" xfId="0" applyBorder="1" applyAlignment="1">
      <alignment horizontal="right" vertical="center" wrapText="1"/>
    </xf>
    <xf numFmtId="0" fontId="1" fillId="0" borderId="39" xfId="0" applyNumberFormat="1" applyFill="1" applyBorder="1" applyAlignment="1" applyProtection="1">
      <alignment horizontal="left"/>
      <protection locked="0"/>
    </xf>
    <xf numFmtId="0" fontId="1" fillId="0" borderId="10" xfId="0" applyNumberFormat="1" applyFill="1" applyBorder="1" applyAlignment="1" applyProtection="1">
      <alignment horizontal="left"/>
      <protection locked="0"/>
    </xf>
    <xf numFmtId="0" fontId="1" fillId="0" borderId="47" xfId="0" applyNumberFormat="1" applyFill="1" applyBorder="1" applyAlignment="1" applyProtection="1">
      <alignment horizontal="left"/>
      <protection locked="0"/>
    </xf>
    <xf numFmtId="49" fontId="0" fillId="22" borderId="10" xfId="0" applyBorder="1" applyAlignment="1">
      <alignment horizontal="left" vertical="center" wrapText="1"/>
    </xf>
    <xf numFmtId="49" fontId="0" fillId="22" borderId="10" xfId="0" applyAlignment="1">
      <alignment horizontal="center" vertical="center" wrapText="1"/>
    </xf>
    <xf numFmtId="49" fontId="9" fillId="22" borderId="10" xfId="0" applyAlignment="1">
      <alignment horizontal="center" vertical="center" wrapText="1"/>
    </xf>
    <xf numFmtId="49" fontId="8" fillId="17" borderId="0" xfId="0" applyAlignment="1">
      <alignment horizontal="center" vertical="center" wrapText="1"/>
    </xf>
    <xf numFmtId="49" fontId="1" fillId="22" borderId="10" xfId="0" applyAlignment="1">
      <alignment horizontal="center" vertical="center" wrapText="1"/>
    </xf>
    <xf numFmtId="0" fontId="53" fillId="0" borderId="0" xfId="0" applyNumberFormat="1" applyFont="1" applyFill="1" applyBorder="1" applyAlignment="1" applyProtection="1">
      <alignment horizontal="center"/>
      <protection locked="0"/>
    </xf>
    <xf numFmtId="49" fontId="7" fillId="17" borderId="0" xfId="0" applyAlignment="1">
      <alignment horizontal="right" vertical="center" wrapText="1"/>
    </xf>
    <xf numFmtId="49" fontId="68" fillId="17" borderId="10" xfId="0" applyAlignment="1">
      <alignment horizontal="center" vertical="center" wrapText="1"/>
    </xf>
    <xf numFmtId="49" fontId="68" fillId="17" borderId="10" xfId="0" applyAlignment="1">
      <alignment horizontal="right" vertical="center" wrapText="1"/>
    </xf>
    <xf numFmtId="49" fontId="67" fillId="17" borderId="10" xfId="0" applyAlignment="1">
      <alignment horizontal="right" vertical="center" wrapText="1"/>
    </xf>
    <xf numFmtId="49" fontId="67" fillId="17" borderId="10" xfId="0" applyAlignment="1">
      <alignment horizontal="center" vertical="center" wrapText="1"/>
    </xf>
    <xf numFmtId="49" fontId="67" fillId="17" borderId="10" xfId="0" applyAlignment="1">
      <alignment horizontal="left" vertical="center" wrapText="1"/>
    </xf>
    <xf numFmtId="49" fontId="67" fillId="22" borderId="10" xfId="0" applyAlignment="1">
      <alignment horizontal="center" vertical="center" wrapText="1"/>
    </xf>
    <xf numFmtId="49" fontId="67" fillId="22" borderId="10" xfId="0" applyAlignment="1">
      <alignment horizontal="left" vertical="center" wrapText="1"/>
    </xf>
    <xf numFmtId="49" fontId="67" fillId="22" borderId="10" xfId="0" applyAlignment="1">
      <alignment horizontal="right" vertical="center" wrapText="1"/>
    </xf>
    <xf numFmtId="49" fontId="7" fillId="22" borderId="10" xfId="0" applyAlignment="1">
      <alignment horizontal="center" vertical="center" wrapText="1"/>
    </xf>
    <xf numFmtId="49" fontId="5" fillId="17" borderId="0" xfId="0" applyAlignment="1">
      <alignment horizontal="center" vertical="center" wrapText="1"/>
    </xf>
    <xf numFmtId="49" fontId="6" fillId="17" borderId="0" xfId="0" applyAlignment="1">
      <alignment horizontal="left" vertical="center" wrapText="1"/>
    </xf>
    <xf numFmtId="0" fontId="53" fillId="0" borderId="0" xfId="0" applyNumberFormat="1" applyFont="1" applyFill="1" applyBorder="1" applyAlignment="1" applyProtection="1">
      <alignment horizontal="right"/>
      <protection locked="0"/>
    </xf>
    <xf numFmtId="0" fontId="53" fillId="0" borderId="54" xfId="0" applyNumberFormat="1" applyFont="1" applyFill="1" applyBorder="1" applyAlignment="1" applyProtection="1">
      <alignment horizontal="right"/>
      <protection locked="0"/>
    </xf>
    <xf numFmtId="49" fontId="4" fillId="17" borderId="0" xfId="0" applyFont="1" applyAlignment="1">
      <alignment horizontal="center" vertical="center" wrapText="1"/>
    </xf>
    <xf numFmtId="49" fontId="4" fillId="17" borderId="0" xfId="0" applyAlignment="1">
      <alignment horizontal="center" vertical="center" wrapText="1"/>
    </xf>
    <xf numFmtId="0" fontId="13" fillId="0" borderId="13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0" borderId="14" xfId="52" applyFont="1" applyBorder="1" applyAlignment="1">
      <alignment horizontal="center" vertical="center" wrapText="1"/>
      <protection/>
    </xf>
    <xf numFmtId="2" fontId="17" fillId="0" borderId="10" xfId="52" applyNumberFormat="1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13" fillId="0" borderId="19" xfId="52" applyFont="1" applyBorder="1" applyAlignment="1">
      <alignment horizontal="center" vertical="center" wrapText="1"/>
      <protection/>
    </xf>
    <xf numFmtId="0" fontId="13" fillId="0" borderId="50" xfId="52" applyFont="1" applyBorder="1" applyAlignment="1">
      <alignment horizontal="center" vertical="center" wrapText="1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13" fillId="0" borderId="12" xfId="52" applyNumberFormat="1" applyFont="1" applyBorder="1" applyAlignment="1">
      <alignment vertical="center" wrapText="1"/>
      <protection/>
    </xf>
    <xf numFmtId="0" fontId="13" fillId="0" borderId="10" xfId="52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6" fillId="32" borderId="13" xfId="52" applyFont="1" applyFill="1" applyBorder="1" applyAlignment="1">
      <alignment horizontal="center" vertical="center" wrapText="1"/>
      <protection/>
    </xf>
    <xf numFmtId="0" fontId="16" fillId="32" borderId="55" xfId="52" applyFont="1" applyFill="1" applyBorder="1" applyAlignment="1">
      <alignment horizontal="center" vertical="center" wrapText="1"/>
      <protection/>
    </xf>
    <xf numFmtId="0" fontId="16" fillId="32" borderId="10" xfId="52" applyFont="1" applyFill="1" applyBorder="1" applyAlignment="1">
      <alignment horizontal="center" vertical="center" wrapText="1"/>
      <protection/>
    </xf>
    <xf numFmtId="164" fontId="13" fillId="0" borderId="13" xfId="52" applyNumberFormat="1" applyFont="1" applyBorder="1" applyAlignment="1">
      <alignment horizontal="right" vertical="center" wrapText="1"/>
      <protection/>
    </xf>
    <xf numFmtId="164" fontId="13" fillId="0" borderId="14" xfId="52" applyNumberFormat="1" applyFont="1" applyBorder="1" applyAlignment="1">
      <alignment horizontal="right" vertical="center" wrapText="1"/>
      <protection/>
    </xf>
    <xf numFmtId="164" fontId="13" fillId="0" borderId="11" xfId="52" applyNumberFormat="1" applyFont="1" applyBorder="1" applyAlignment="1">
      <alignment horizontal="right" vertical="center" wrapText="1"/>
      <protection/>
    </xf>
    <xf numFmtId="0" fontId="53" fillId="0" borderId="0" xfId="0" applyNumberFormat="1" applyFont="1" applyFill="1" applyBorder="1" applyAlignment="1" applyProtection="1">
      <alignment horizontal="right" vertical="center"/>
      <protection locked="0"/>
    </xf>
    <xf numFmtId="49" fontId="51" fillId="17" borderId="0" xfId="0" applyFont="1" applyAlignment="1">
      <alignment horizontal="center" vertical="center" wrapText="1"/>
    </xf>
    <xf numFmtId="49" fontId="51" fillId="17" borderId="0" xfId="0" applyAlignment="1">
      <alignment horizontal="center" vertical="center" wrapText="1"/>
    </xf>
    <xf numFmtId="49" fontId="7" fillId="17" borderId="10" xfId="0" applyAlignment="1">
      <alignment horizontal="center" vertical="center" wrapText="1"/>
    </xf>
    <xf numFmtId="49" fontId="8" fillId="17" borderId="10" xfId="0" applyAlignment="1">
      <alignment horizontal="center" vertical="center" wrapText="1"/>
    </xf>
    <xf numFmtId="49" fontId="8" fillId="17" borderId="10" xfId="0" applyAlignment="1">
      <alignment horizontal="right" vertical="center" wrapText="1"/>
    </xf>
    <xf numFmtId="49" fontId="1" fillId="17" borderId="10" xfId="0" applyAlignment="1">
      <alignment horizontal="center" vertical="center" wrapText="1"/>
    </xf>
    <xf numFmtId="49" fontId="1" fillId="17" borderId="10" xfId="0" applyAlignment="1">
      <alignment horizontal="right" vertical="center" wrapText="1"/>
    </xf>
    <xf numFmtId="0" fontId="58" fillId="0" borderId="0" xfId="57" applyFont="1" applyBorder="1" applyAlignment="1">
      <alignment horizontal="center" vertical="center" wrapText="1"/>
      <protection/>
    </xf>
    <xf numFmtId="0" fontId="45" fillId="0" borderId="56" xfId="60" applyFont="1" applyBorder="1" applyAlignment="1">
      <alignment horizontal="center" vertical="center" wrapText="1"/>
      <protection/>
    </xf>
    <xf numFmtId="0" fontId="59" fillId="19" borderId="28" xfId="54" applyFont="1" applyFill="1" applyBorder="1" applyAlignment="1">
      <alignment horizontal="center" vertical="center" wrapText="1"/>
      <protection/>
    </xf>
    <xf numFmtId="0" fontId="59" fillId="19" borderId="29" xfId="54" applyFont="1" applyFill="1" applyBorder="1" applyAlignment="1">
      <alignment horizontal="center" vertical="center" wrapText="1"/>
      <protection/>
    </xf>
    <xf numFmtId="0" fontId="57" fillId="0" borderId="0" xfId="60" applyFont="1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vertical="center" wrapText="1"/>
      <protection/>
    </xf>
    <xf numFmtId="0" fontId="59" fillId="19" borderId="10" xfId="54" applyFont="1" applyFill="1" applyBorder="1" applyAlignment="1">
      <alignment horizontal="center" vertical="center" wrapText="1"/>
      <protection/>
    </xf>
    <xf numFmtId="0" fontId="47" fillId="19" borderId="28" xfId="54" applyFont="1" applyFill="1" applyBorder="1" applyAlignment="1">
      <alignment horizontal="center" vertical="center" wrapText="1"/>
      <protection/>
    </xf>
    <xf numFmtId="0" fontId="47" fillId="19" borderId="10" xfId="54" applyFont="1" applyFill="1" applyBorder="1" applyAlignment="1">
      <alignment horizontal="center" vertical="center" wrapText="1"/>
      <protection/>
    </xf>
    <xf numFmtId="0" fontId="47" fillId="19" borderId="27" xfId="54" applyFont="1" applyFill="1" applyBorder="1" applyAlignment="1">
      <alignment horizontal="center" vertical="center" wrapText="1"/>
      <protection/>
    </xf>
    <xf numFmtId="0" fontId="47" fillId="19" borderId="15" xfId="54" applyFont="1" applyFill="1" applyBorder="1" applyAlignment="1">
      <alignment horizontal="center" vertical="center" wrapText="1"/>
      <protection/>
    </xf>
    <xf numFmtId="49" fontId="55" fillId="17" borderId="30" xfId="0" applyBorder="1" applyAlignment="1">
      <alignment horizontal="right" vertical="center" wrapText="1"/>
    </xf>
    <xf numFmtId="49" fontId="55" fillId="17" borderId="31" xfId="0" applyBorder="1" applyAlignment="1">
      <alignment horizontal="right" vertical="center" wrapText="1"/>
    </xf>
    <xf numFmtId="49" fontId="8" fillId="17" borderId="0" xfId="0" applyFont="1" applyBorder="1" applyAlignment="1">
      <alignment horizontal="center" vertical="top" wrapText="1"/>
    </xf>
    <xf numFmtId="49" fontId="8" fillId="17" borderId="0" xfId="0" applyFont="1" applyBorder="1" applyAlignment="1">
      <alignment horizontal="center" vertical="top" wrapText="1"/>
    </xf>
    <xf numFmtId="0" fontId="45" fillId="0" borderId="0" xfId="60" applyFont="1" applyFill="1" applyBorder="1" applyAlignment="1">
      <alignment horizontal="center" vertical="center" wrapText="1"/>
      <protection/>
    </xf>
    <xf numFmtId="0" fontId="47" fillId="33" borderId="29" xfId="54" applyFont="1" applyFill="1" applyBorder="1" applyAlignment="1">
      <alignment horizontal="center" vertical="center" wrapText="1"/>
      <protection/>
    </xf>
    <xf numFmtId="0" fontId="47" fillId="33" borderId="16" xfId="54" applyFont="1" applyFill="1" applyBorder="1" applyAlignment="1">
      <alignment horizontal="center" vertical="center" wrapText="1"/>
      <protection/>
    </xf>
    <xf numFmtId="165" fontId="52" fillId="21" borderId="30" xfId="57" applyNumberFormat="1" applyFont="1" applyFill="1" applyBorder="1" applyAlignment="1">
      <alignment horizontal="center" vertical="center" wrapText="1"/>
      <protection/>
    </xf>
    <xf numFmtId="165" fontId="52" fillId="21" borderId="31" xfId="57" applyNumberFormat="1" applyFont="1" applyFill="1" applyBorder="1" applyAlignment="1">
      <alignment horizontal="center" vertical="center" wrapText="1"/>
      <protection/>
    </xf>
    <xf numFmtId="0" fontId="46" fillId="0" borderId="27" xfId="60" applyFont="1" applyFill="1" applyBorder="1" applyAlignment="1">
      <alignment horizontal="center" vertical="center"/>
      <protection/>
    </xf>
    <xf numFmtId="0" fontId="46" fillId="0" borderId="28" xfId="60" applyFont="1" applyFill="1" applyBorder="1" applyAlignment="1">
      <alignment horizontal="center" vertical="center"/>
      <protection/>
    </xf>
    <xf numFmtId="0" fontId="46" fillId="0" borderId="10" xfId="60" applyFont="1" applyFill="1" applyBorder="1" applyAlignment="1">
      <alignment horizontal="center" vertical="center"/>
      <protection/>
    </xf>
    <xf numFmtId="49" fontId="53" fillId="17" borderId="0" xfId="0" applyFont="1" applyBorder="1" applyAlignment="1">
      <alignment horizontal="center" vertical="top" wrapText="1"/>
    </xf>
    <xf numFmtId="49" fontId="53" fillId="17" borderId="0" xfId="0" applyFont="1" applyBorder="1" applyAlignment="1">
      <alignment horizontal="center" vertical="top" wrapText="1"/>
    </xf>
    <xf numFmtId="49" fontId="55" fillId="17" borderId="10" xfId="0" applyAlignment="1">
      <alignment horizontal="right" vertical="center" wrapText="1"/>
    </xf>
    <xf numFmtId="0" fontId="47" fillId="0" borderId="0" xfId="57" applyFont="1" applyBorder="1" applyAlignment="1">
      <alignment horizontal="center" vertical="center" wrapText="1"/>
      <protection/>
    </xf>
    <xf numFmtId="0" fontId="45" fillId="0" borderId="35" xfId="60" applyFont="1" applyFill="1" applyBorder="1" applyAlignment="1">
      <alignment horizontal="center" vertical="center"/>
      <protection/>
    </xf>
    <xf numFmtId="0" fontId="45" fillId="0" borderId="24" xfId="60" applyFont="1" applyFill="1" applyBorder="1" applyAlignment="1">
      <alignment horizontal="center" vertical="center"/>
      <protection/>
    </xf>
    <xf numFmtId="0" fontId="45" fillId="0" borderId="0" xfId="55" applyFont="1" applyBorder="1" applyAlignment="1">
      <alignment horizontal="center" vertical="center" wrapText="1"/>
      <protection/>
    </xf>
    <xf numFmtId="0" fontId="46" fillId="0" borderId="36" xfId="60" applyFont="1" applyFill="1" applyBorder="1" applyAlignment="1">
      <alignment horizontal="center" vertical="center" wrapText="1"/>
      <protection/>
    </xf>
    <xf numFmtId="0" fontId="46" fillId="0" borderId="37" xfId="60" applyFont="1" applyFill="1" applyBorder="1" applyAlignment="1">
      <alignment horizontal="center" vertical="center" wrapText="1"/>
      <protection/>
    </xf>
    <xf numFmtId="0" fontId="46" fillId="0" borderId="44" xfId="60" applyFont="1" applyFill="1" applyBorder="1" applyAlignment="1">
      <alignment horizontal="center" vertical="center"/>
      <protection/>
    </xf>
    <xf numFmtId="0" fontId="46" fillId="0" borderId="23" xfId="60" applyFont="1" applyFill="1" applyBorder="1" applyAlignment="1">
      <alignment horizontal="center" vertical="center"/>
      <protection/>
    </xf>
    <xf numFmtId="0" fontId="46" fillId="0" borderId="36" xfId="60" applyFont="1" applyFill="1" applyBorder="1" applyAlignment="1">
      <alignment horizontal="center" vertical="center"/>
      <protection/>
    </xf>
    <xf numFmtId="0" fontId="46" fillId="0" borderId="21" xfId="60" applyFont="1" applyFill="1" applyBorder="1" applyAlignment="1">
      <alignment horizontal="center" vertical="center"/>
      <protection/>
    </xf>
    <xf numFmtId="0" fontId="24" fillId="0" borderId="13" xfId="52" applyFont="1" applyBorder="1" applyAlignment="1">
      <alignment horizontal="center" vertical="center" wrapText="1"/>
      <protection/>
    </xf>
    <xf numFmtId="0" fontId="24" fillId="0" borderId="14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164" fontId="24" fillId="0" borderId="13" xfId="52" applyNumberFormat="1" applyFont="1" applyBorder="1" applyAlignment="1">
      <alignment vertical="center" wrapText="1"/>
      <protection/>
    </xf>
    <xf numFmtId="164" fontId="24" fillId="0" borderId="14" xfId="52" applyNumberFormat="1" applyFont="1" applyBorder="1" applyAlignment="1">
      <alignment vertical="center" wrapText="1"/>
      <protection/>
    </xf>
    <xf numFmtId="164" fontId="24" fillId="0" borderId="13" xfId="52" applyNumberFormat="1" applyFont="1" applyBorder="1" applyAlignment="1">
      <alignment horizontal="right" vertical="center" wrapText="1"/>
      <protection/>
    </xf>
    <xf numFmtId="164" fontId="24" fillId="0" borderId="14" xfId="52" applyNumberFormat="1" applyFont="1" applyBorder="1" applyAlignment="1">
      <alignment horizontal="right" vertical="center" wrapText="1"/>
      <protection/>
    </xf>
    <xf numFmtId="164" fontId="24" fillId="0" borderId="11" xfId="52" applyNumberFormat="1" applyFont="1" applyBorder="1" applyAlignment="1">
      <alignment horizontal="right" vertical="center" wrapText="1"/>
      <protection/>
    </xf>
    <xf numFmtId="2" fontId="23" fillId="0" borderId="10" xfId="52" applyNumberFormat="1" applyFont="1" applyBorder="1" applyAlignment="1">
      <alignment horizontal="center" vertical="center" wrapText="1"/>
      <protection/>
    </xf>
    <xf numFmtId="0" fontId="16" fillId="32" borderId="57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164" fontId="24" fillId="0" borderId="12" xfId="52" applyNumberFormat="1" applyFont="1" applyBorder="1" applyAlignment="1">
      <alignment vertical="center" wrapText="1"/>
      <protection/>
    </xf>
    <xf numFmtId="164" fontId="24" fillId="2" borderId="12" xfId="52" applyNumberFormat="1" applyFont="1" applyFill="1" applyBorder="1" applyAlignment="1">
      <alignment vertical="center" wrapText="1"/>
      <protection/>
    </xf>
    <xf numFmtId="0" fontId="24" fillId="0" borderId="11" xfId="52" applyFont="1" applyBorder="1" applyAlignment="1">
      <alignment vertical="center" wrapText="1"/>
      <protection/>
    </xf>
    <xf numFmtId="43" fontId="9" fillId="17" borderId="21" xfId="0" applyNumberFormat="1" applyFont="1" applyFill="1" applyBorder="1" applyAlignment="1" applyProtection="1">
      <alignment horizontal="left" vertical="center" wrapText="1"/>
      <protection locked="0"/>
    </xf>
    <xf numFmtId="43" fontId="9" fillId="17" borderId="24" xfId="0" applyNumberFormat="1" applyFont="1" applyFill="1" applyBorder="1" applyAlignment="1" applyProtection="1">
      <alignment horizontal="left" vertical="center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2). PROJEKT BUDŻETU na 2010 rok-BIP" xfId="54"/>
    <cellStyle name="Normalny_2007-11-02-zalaczniki-powiat-orginalne" xfId="55"/>
    <cellStyle name="Normalny_Plan budżetu 2005 r." xfId="56"/>
    <cellStyle name="Normalny_Plan budżetu zmiany 2006 r." xfId="57"/>
    <cellStyle name="Normalny_Projekt budżetu na 2007 r." xfId="58"/>
    <cellStyle name="Normalny_Wydatki 2007 ogółem" xfId="59"/>
    <cellStyle name="Normalny_załącznikiki-do projektu powiat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20</xdr:row>
      <xdr:rowOff>0</xdr:rowOff>
    </xdr:from>
    <xdr:to>
      <xdr:col>8</xdr:col>
      <xdr:colOff>457200</xdr:colOff>
      <xdr:row>26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4924425" y="6276975"/>
          <a:ext cx="3952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22</xdr:row>
      <xdr:rowOff>28575</xdr:rowOff>
    </xdr:from>
    <xdr:to>
      <xdr:col>8</xdr:col>
      <xdr:colOff>990600</xdr:colOff>
      <xdr:row>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rot="19860000">
          <a:off x="5829300" y="6257925"/>
          <a:ext cx="41529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="95" zoomScaleNormal="95" workbookViewId="0" topLeftCell="A1">
      <pane xSplit="2" ySplit="4" topLeftCell="E5" activePane="bottomRight" state="frozen"/>
      <selection pane="topLeft" activeCell="L29" sqref="L29"/>
      <selection pane="topRight" activeCell="L29" sqref="L29"/>
      <selection pane="bottomLeft" activeCell="L29" sqref="L29"/>
      <selection pane="bottomRight" activeCell="A2" sqref="A2:E2"/>
    </sheetView>
  </sheetViews>
  <sheetFormatPr defaultColWidth="13.33203125" defaultRowHeight="12.75"/>
  <cols>
    <col min="1" max="1" width="15.16015625" style="252" customWidth="1"/>
    <col min="2" max="2" width="68.5" style="252" customWidth="1"/>
    <col min="3" max="3" width="0" style="252" hidden="1" customWidth="1"/>
    <col min="4" max="5" width="35.33203125" style="252" customWidth="1"/>
    <col min="6" max="6" width="32.83203125" style="252" customWidth="1"/>
    <col min="7" max="7" width="13.33203125" style="252" customWidth="1"/>
    <col min="8" max="8" width="20.5" style="252" customWidth="1"/>
    <col min="9" max="16384" width="13.33203125" style="252" customWidth="1"/>
  </cols>
  <sheetData>
    <row r="1" spans="1:7" ht="65.25" customHeight="1">
      <c r="A1" s="249"/>
      <c r="B1" s="250"/>
      <c r="C1" s="250"/>
      <c r="D1" s="399" t="s">
        <v>287</v>
      </c>
      <c r="E1" s="399"/>
      <c r="F1" s="251"/>
      <c r="G1" s="251"/>
    </row>
    <row r="2" spans="1:5" ht="53.25" customHeight="1" thickBot="1">
      <c r="A2" s="397" t="s">
        <v>324</v>
      </c>
      <c r="B2" s="398"/>
      <c r="C2" s="398"/>
      <c r="D2" s="398"/>
      <c r="E2" s="398"/>
    </row>
    <row r="3" spans="1:5" ht="53.25" customHeight="1" thickTop="1">
      <c r="A3" s="400" t="s">
        <v>877</v>
      </c>
      <c r="B3" s="402" t="s">
        <v>880</v>
      </c>
      <c r="C3" s="270"/>
      <c r="D3" s="271" t="s">
        <v>278</v>
      </c>
      <c r="E3" s="272" t="s">
        <v>279</v>
      </c>
    </row>
    <row r="4" spans="1:5" ht="12.75" customHeight="1" hidden="1">
      <c r="A4" s="401"/>
      <c r="B4" s="403"/>
      <c r="C4" s="255" t="s">
        <v>280</v>
      </c>
      <c r="D4" s="255" t="s">
        <v>281</v>
      </c>
      <c r="E4" s="256" t="s">
        <v>281</v>
      </c>
    </row>
    <row r="5" spans="1:5" ht="22.5" customHeight="1">
      <c r="A5" s="257">
        <v>1</v>
      </c>
      <c r="B5" s="258">
        <v>2</v>
      </c>
      <c r="C5" s="258">
        <v>3</v>
      </c>
      <c r="D5" s="259">
        <v>3</v>
      </c>
      <c r="E5" s="273">
        <v>4</v>
      </c>
    </row>
    <row r="6" spans="1:5" ht="46.5" customHeight="1">
      <c r="A6" s="260" t="s">
        <v>916</v>
      </c>
      <c r="B6" s="261" t="s">
        <v>917</v>
      </c>
      <c r="C6" s="262" t="e">
        <f>SUM(#REF!)</f>
        <v>#REF!</v>
      </c>
      <c r="D6" s="262">
        <v>51000</v>
      </c>
      <c r="E6" s="274">
        <v>51000</v>
      </c>
    </row>
    <row r="7" spans="1:5" ht="39.75" customHeight="1">
      <c r="A7" s="260" t="s">
        <v>920</v>
      </c>
      <c r="B7" s="261" t="s">
        <v>921</v>
      </c>
      <c r="C7" s="262" t="e">
        <f>SUM(#REF!)</f>
        <v>#REF!</v>
      </c>
      <c r="D7" s="262">
        <v>370642</v>
      </c>
      <c r="E7" s="275">
        <v>620642</v>
      </c>
    </row>
    <row r="8" spans="1:5" ht="39.75" customHeight="1">
      <c r="A8" s="260">
        <v>600</v>
      </c>
      <c r="B8" s="261" t="s">
        <v>927</v>
      </c>
      <c r="C8" s="262" t="e">
        <f>SUM(#REF!)</f>
        <v>#REF!</v>
      </c>
      <c r="D8" s="262">
        <v>78933</v>
      </c>
      <c r="E8" s="275">
        <v>6634242</v>
      </c>
    </row>
    <row r="9" spans="1:5" ht="35.25" customHeight="1">
      <c r="A9" s="260">
        <v>630</v>
      </c>
      <c r="B9" s="261" t="s">
        <v>282</v>
      </c>
      <c r="C9" s="263">
        <v>0</v>
      </c>
      <c r="D9" s="263">
        <v>0</v>
      </c>
      <c r="E9" s="275">
        <v>2000</v>
      </c>
    </row>
    <row r="10" spans="1:5" ht="39" customHeight="1">
      <c r="A10" s="260">
        <v>700</v>
      </c>
      <c r="B10" s="261" t="s">
        <v>931</v>
      </c>
      <c r="C10" s="262" t="e">
        <f>SUM(#REF!)</f>
        <v>#REF!</v>
      </c>
      <c r="D10" s="262">
        <v>4827104</v>
      </c>
      <c r="E10" s="275">
        <v>69000</v>
      </c>
    </row>
    <row r="11" spans="1:5" ht="45.75" customHeight="1">
      <c r="A11" s="260">
        <v>710</v>
      </c>
      <c r="B11" s="261" t="s">
        <v>935</v>
      </c>
      <c r="C11" s="262" t="e">
        <f>SUM(#REF!)</f>
        <v>#REF!</v>
      </c>
      <c r="D11" s="262">
        <v>1498300</v>
      </c>
      <c r="E11" s="275">
        <v>1257300</v>
      </c>
    </row>
    <row r="12" spans="1:5" ht="45" customHeight="1">
      <c r="A12" s="260">
        <v>750</v>
      </c>
      <c r="B12" s="261" t="s">
        <v>943</v>
      </c>
      <c r="C12" s="262" t="e">
        <f>SUM(#REF!)</f>
        <v>#REF!</v>
      </c>
      <c r="D12" s="262">
        <v>320000</v>
      </c>
      <c r="E12" s="275">
        <v>6291175</v>
      </c>
    </row>
    <row r="13" spans="1:5" ht="45" customHeight="1">
      <c r="A13" s="260">
        <v>752</v>
      </c>
      <c r="B13" s="261" t="s">
        <v>283</v>
      </c>
      <c r="C13" s="263">
        <v>0</v>
      </c>
      <c r="D13" s="263">
        <v>4000</v>
      </c>
      <c r="E13" s="275">
        <v>4000</v>
      </c>
    </row>
    <row r="14" spans="1:5" ht="58.5" customHeight="1">
      <c r="A14" s="260">
        <v>754</v>
      </c>
      <c r="B14" s="261" t="s">
        <v>961</v>
      </c>
      <c r="C14" s="262" t="e">
        <f>SUM(#REF!)</f>
        <v>#REF!</v>
      </c>
      <c r="D14" s="262">
        <v>3131500</v>
      </c>
      <c r="E14" s="275">
        <v>3426291</v>
      </c>
    </row>
    <row r="15" spans="1:5" ht="51" customHeight="1">
      <c r="A15" s="264">
        <v>756</v>
      </c>
      <c r="B15" s="261" t="s">
        <v>284</v>
      </c>
      <c r="C15" s="262" t="e">
        <f>SUM(#REF!)</f>
        <v>#REF!</v>
      </c>
      <c r="D15" s="262">
        <v>6415054</v>
      </c>
      <c r="E15" s="276">
        <v>0</v>
      </c>
    </row>
    <row r="16" spans="1:5" ht="39.75" customHeight="1">
      <c r="A16" s="260">
        <v>758</v>
      </c>
      <c r="B16" s="261" t="s">
        <v>974</v>
      </c>
      <c r="C16" s="262" t="e">
        <f>SUM(#REF!)</f>
        <v>#REF!</v>
      </c>
      <c r="D16" s="262">
        <v>28102005</v>
      </c>
      <c r="E16" s="275">
        <v>363612</v>
      </c>
    </row>
    <row r="17" spans="1:5" ht="39.75" customHeight="1">
      <c r="A17" s="260">
        <v>801</v>
      </c>
      <c r="B17" s="261" t="s">
        <v>978</v>
      </c>
      <c r="C17" s="262" t="e">
        <f>SUM(#REF!)</f>
        <v>#REF!</v>
      </c>
      <c r="D17" s="262">
        <v>514946</v>
      </c>
      <c r="E17" s="275">
        <v>16619789</v>
      </c>
    </row>
    <row r="18" spans="1:5" ht="39.75" customHeight="1">
      <c r="A18" s="260">
        <v>851</v>
      </c>
      <c r="B18" s="261" t="s">
        <v>993</v>
      </c>
      <c r="C18" s="262" t="e">
        <f>SUM(#REF!)</f>
        <v>#REF!</v>
      </c>
      <c r="D18" s="262">
        <v>3604000</v>
      </c>
      <c r="E18" s="275">
        <v>7581959</v>
      </c>
    </row>
    <row r="19" spans="1:5" ht="39.75" customHeight="1">
      <c r="A19" s="260">
        <v>852</v>
      </c>
      <c r="B19" s="265" t="s">
        <v>1000</v>
      </c>
      <c r="C19" s="266" t="e">
        <f>SUM(#REF!)</f>
        <v>#REF!</v>
      </c>
      <c r="D19" s="266">
        <v>4727760</v>
      </c>
      <c r="E19" s="275">
        <v>8414521</v>
      </c>
    </row>
    <row r="20" spans="1:5" ht="51.75" customHeight="1">
      <c r="A20" s="260">
        <v>853</v>
      </c>
      <c r="B20" s="261" t="s">
        <v>285</v>
      </c>
      <c r="C20" s="262" t="e">
        <f>SUM(#REF!)</f>
        <v>#REF!</v>
      </c>
      <c r="D20" s="262">
        <v>3999150</v>
      </c>
      <c r="E20" s="275">
        <v>5066237</v>
      </c>
    </row>
    <row r="21" spans="1:5" ht="54.75" customHeight="1">
      <c r="A21" s="260">
        <v>854</v>
      </c>
      <c r="B21" s="261" t="s">
        <v>1019</v>
      </c>
      <c r="C21" s="262" t="e">
        <f>SUM(#REF!)</f>
        <v>#REF!</v>
      </c>
      <c r="D21" s="262">
        <v>169696</v>
      </c>
      <c r="E21" s="275">
        <v>1083522</v>
      </c>
    </row>
    <row r="22" spans="1:5" ht="54.75" customHeight="1">
      <c r="A22" s="260">
        <v>900</v>
      </c>
      <c r="B22" s="261" t="s">
        <v>1029</v>
      </c>
      <c r="C22" s="261"/>
      <c r="D22" s="262">
        <v>81200</v>
      </c>
      <c r="E22" s="275">
        <v>80500</v>
      </c>
    </row>
    <row r="23" spans="1:5" ht="48.75" customHeight="1">
      <c r="A23" s="264">
        <v>921</v>
      </c>
      <c r="B23" s="261" t="s">
        <v>286</v>
      </c>
      <c r="C23" s="263">
        <v>0</v>
      </c>
      <c r="D23" s="263">
        <v>0</v>
      </c>
      <c r="E23" s="275">
        <v>285500</v>
      </c>
    </row>
    <row r="24" spans="1:5" ht="46.5" customHeight="1">
      <c r="A24" s="260">
        <v>926</v>
      </c>
      <c r="B24" s="261" t="s">
        <v>1040</v>
      </c>
      <c r="C24" s="263">
        <v>0</v>
      </c>
      <c r="D24" s="263">
        <v>0</v>
      </c>
      <c r="E24" s="275">
        <v>44000</v>
      </c>
    </row>
    <row r="25" spans="1:8" ht="45" customHeight="1" thickBot="1">
      <c r="A25" s="267"/>
      <c r="B25" s="268" t="s">
        <v>1093</v>
      </c>
      <c r="C25" s="269" t="e">
        <f>SUM(C6:C24)</f>
        <v>#REF!</v>
      </c>
      <c r="D25" s="269">
        <f>SUM(D6:D24)</f>
        <v>57895290</v>
      </c>
      <c r="E25" s="277">
        <f>SUM(E6:E24)</f>
        <v>57895290</v>
      </c>
      <c r="H25" s="253"/>
    </row>
    <row r="26" ht="13.5" thickTop="1"/>
    <row r="29" ht="16.5" customHeight="1">
      <c r="E29" s="253">
        <f>SUM(D25-E25)</f>
        <v>0</v>
      </c>
    </row>
    <row r="30" ht="24" customHeight="1">
      <c r="E30" s="254"/>
    </row>
  </sheetData>
  <sheetProtection/>
  <mergeCells count="4">
    <mergeCell ref="A2:E2"/>
    <mergeCell ref="D1:E1"/>
    <mergeCell ref="A3:A4"/>
    <mergeCell ref="B3:B4"/>
  </mergeCells>
  <printOptions horizontalCentered="1"/>
  <pageMargins left="0.4798611111111111" right="0.5201388888888889" top="0.4701388888888889" bottom="0.7305555555555556" header="0.5118055555555556" footer="0.54"/>
  <pageSetup horizontalDpi="600" verticalDpi="600" orientation="portrait" paperSize="9" scale="70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G94"/>
  <sheetViews>
    <sheetView showGridLines="0" workbookViewId="0" topLeftCell="A1">
      <selection activeCell="B1" sqref="B1:F94"/>
    </sheetView>
  </sheetViews>
  <sheetFormatPr defaultColWidth="9.33203125" defaultRowHeight="12.75"/>
  <cols>
    <col min="1" max="1" width="2.5" style="78" customWidth="1"/>
    <col min="2" max="2" width="10.16015625" style="78" customWidth="1"/>
    <col min="3" max="3" width="10.66015625" style="78" customWidth="1"/>
    <col min="4" max="4" width="10.83203125" style="78" customWidth="1"/>
    <col min="5" max="5" width="69" style="78" customWidth="1"/>
    <col min="6" max="6" width="22.33203125" style="78" customWidth="1"/>
    <col min="7" max="7" width="7.66015625" style="78" customWidth="1"/>
    <col min="8" max="16384" width="9.33203125" style="78" customWidth="1"/>
  </cols>
  <sheetData>
    <row r="1" spans="2:7" ht="46.5" customHeight="1">
      <c r="B1" s="84"/>
      <c r="C1" s="84"/>
      <c r="D1" s="84"/>
      <c r="E1" s="84"/>
      <c r="F1" s="243" t="s">
        <v>304</v>
      </c>
      <c r="G1" s="84"/>
    </row>
    <row r="2" spans="2:7" ht="45.75" customHeight="1">
      <c r="B2" s="497" t="s">
        <v>305</v>
      </c>
      <c r="C2" s="498"/>
      <c r="D2" s="498"/>
      <c r="E2" s="498"/>
      <c r="F2" s="498"/>
      <c r="G2" s="315"/>
    </row>
    <row r="3" spans="2:6" ht="16.5" customHeight="1">
      <c r="B3" s="306" t="s">
        <v>877</v>
      </c>
      <c r="C3" s="306" t="s">
        <v>878</v>
      </c>
      <c r="D3" s="306" t="s">
        <v>1049</v>
      </c>
      <c r="E3" s="306" t="s">
        <v>1050</v>
      </c>
      <c r="F3" s="306" t="s">
        <v>292</v>
      </c>
    </row>
    <row r="4" spans="2:6" ht="16.5" customHeight="1">
      <c r="B4" s="307" t="s">
        <v>916</v>
      </c>
      <c r="C4" s="307"/>
      <c r="D4" s="307"/>
      <c r="E4" s="308" t="s">
        <v>917</v>
      </c>
      <c r="F4" s="309" t="s">
        <v>141</v>
      </c>
    </row>
    <row r="5" spans="2:6" ht="16.5" customHeight="1">
      <c r="B5" s="310"/>
      <c r="C5" s="355" t="s">
        <v>918</v>
      </c>
      <c r="D5" s="356"/>
      <c r="E5" s="357" t="s">
        <v>919</v>
      </c>
      <c r="F5" s="358" t="s">
        <v>141</v>
      </c>
    </row>
    <row r="6" spans="2:6" ht="16.5" customHeight="1">
      <c r="B6" s="311"/>
      <c r="C6" s="311"/>
      <c r="D6" s="312" t="s">
        <v>1067</v>
      </c>
      <c r="E6" s="313" t="s">
        <v>1068</v>
      </c>
      <c r="F6" s="314" t="s">
        <v>141</v>
      </c>
    </row>
    <row r="7" spans="2:6" ht="16.5" customHeight="1">
      <c r="B7" s="307" t="s">
        <v>930</v>
      </c>
      <c r="C7" s="307"/>
      <c r="D7" s="307"/>
      <c r="E7" s="308" t="s">
        <v>931</v>
      </c>
      <c r="F7" s="309" t="s">
        <v>211</v>
      </c>
    </row>
    <row r="8" spans="2:6" ht="16.5" customHeight="1">
      <c r="B8" s="310"/>
      <c r="C8" s="355" t="s">
        <v>932</v>
      </c>
      <c r="D8" s="356"/>
      <c r="E8" s="357" t="s">
        <v>933</v>
      </c>
      <c r="F8" s="358" t="s">
        <v>211</v>
      </c>
    </row>
    <row r="9" spans="2:6" ht="16.5" customHeight="1">
      <c r="B9" s="311"/>
      <c r="C9" s="311"/>
      <c r="D9" s="312" t="s">
        <v>1067</v>
      </c>
      <c r="E9" s="313" t="s">
        <v>1068</v>
      </c>
      <c r="F9" s="314" t="s">
        <v>191</v>
      </c>
    </row>
    <row r="10" spans="2:6" ht="16.5" customHeight="1">
      <c r="B10" s="311"/>
      <c r="C10" s="311"/>
      <c r="D10" s="312" t="s">
        <v>381</v>
      </c>
      <c r="E10" s="313" t="s">
        <v>1057</v>
      </c>
      <c r="F10" s="314" t="s">
        <v>376</v>
      </c>
    </row>
    <row r="11" spans="2:6" ht="16.5" customHeight="1">
      <c r="B11" s="311"/>
      <c r="C11" s="311"/>
      <c r="D11" s="312" t="s">
        <v>382</v>
      </c>
      <c r="E11" s="313" t="s">
        <v>1122</v>
      </c>
      <c r="F11" s="314" t="s">
        <v>383</v>
      </c>
    </row>
    <row r="12" spans="2:6" ht="16.5" customHeight="1">
      <c r="B12" s="307" t="s">
        <v>934</v>
      </c>
      <c r="C12" s="307"/>
      <c r="D12" s="307"/>
      <c r="E12" s="308" t="s">
        <v>935</v>
      </c>
      <c r="F12" s="309" t="s">
        <v>274</v>
      </c>
    </row>
    <row r="13" spans="2:6" ht="16.5" customHeight="1">
      <c r="B13" s="310"/>
      <c r="C13" s="355" t="s">
        <v>936</v>
      </c>
      <c r="D13" s="356"/>
      <c r="E13" s="357" t="s">
        <v>937</v>
      </c>
      <c r="F13" s="358" t="s">
        <v>149</v>
      </c>
    </row>
    <row r="14" spans="2:6" ht="16.5" customHeight="1">
      <c r="B14" s="311"/>
      <c r="C14" s="351"/>
      <c r="D14" s="348" t="s">
        <v>1067</v>
      </c>
      <c r="E14" s="349" t="s">
        <v>1068</v>
      </c>
      <c r="F14" s="350" t="s">
        <v>149</v>
      </c>
    </row>
    <row r="15" spans="2:6" ht="16.5" customHeight="1">
      <c r="B15" s="310"/>
      <c r="C15" s="355" t="s">
        <v>938</v>
      </c>
      <c r="D15" s="356"/>
      <c r="E15" s="357" t="s">
        <v>939</v>
      </c>
      <c r="F15" s="358" t="s">
        <v>217</v>
      </c>
    </row>
    <row r="16" spans="2:6" ht="16.5" customHeight="1">
      <c r="B16" s="311"/>
      <c r="C16" s="351"/>
      <c r="D16" s="348" t="s">
        <v>1067</v>
      </c>
      <c r="E16" s="349" t="s">
        <v>1068</v>
      </c>
      <c r="F16" s="350" t="s">
        <v>217</v>
      </c>
    </row>
    <row r="17" spans="2:6" ht="16.5" customHeight="1">
      <c r="B17" s="310"/>
      <c r="C17" s="355" t="s">
        <v>940</v>
      </c>
      <c r="D17" s="356"/>
      <c r="E17" s="357" t="s">
        <v>941</v>
      </c>
      <c r="F17" s="358" t="s">
        <v>151</v>
      </c>
    </row>
    <row r="18" spans="2:6" ht="16.5" customHeight="1">
      <c r="B18" s="311"/>
      <c r="C18" s="311"/>
      <c r="D18" s="312" t="s">
        <v>333</v>
      </c>
      <c r="E18" s="313" t="s">
        <v>334</v>
      </c>
      <c r="F18" s="314" t="s">
        <v>219</v>
      </c>
    </row>
    <row r="19" spans="2:6" ht="16.5" customHeight="1">
      <c r="B19" s="311"/>
      <c r="C19" s="311"/>
      <c r="D19" s="312" t="s">
        <v>344</v>
      </c>
      <c r="E19" s="313" t="s">
        <v>1060</v>
      </c>
      <c r="F19" s="314" t="s">
        <v>393</v>
      </c>
    </row>
    <row r="20" spans="2:6" ht="16.5" customHeight="1">
      <c r="B20" s="311"/>
      <c r="C20" s="311"/>
      <c r="D20" s="312" t="s">
        <v>395</v>
      </c>
      <c r="E20" s="313" t="s">
        <v>1124</v>
      </c>
      <c r="F20" s="314" t="s">
        <v>396</v>
      </c>
    </row>
    <row r="21" spans="2:6" ht="16.5" customHeight="1">
      <c r="B21" s="311"/>
      <c r="C21" s="311"/>
      <c r="D21" s="312" t="s">
        <v>346</v>
      </c>
      <c r="E21" s="313" t="s">
        <v>347</v>
      </c>
      <c r="F21" s="314" t="s">
        <v>397</v>
      </c>
    </row>
    <row r="22" spans="2:6" ht="16.5" customHeight="1">
      <c r="B22" s="311"/>
      <c r="C22" s="311"/>
      <c r="D22" s="312" t="s">
        <v>349</v>
      </c>
      <c r="E22" s="313" t="s">
        <v>1061</v>
      </c>
      <c r="F22" s="314" t="s">
        <v>398</v>
      </c>
    </row>
    <row r="23" spans="2:6" ht="16.5" customHeight="1">
      <c r="B23" s="311"/>
      <c r="C23" s="311"/>
      <c r="D23" s="312" t="s">
        <v>351</v>
      </c>
      <c r="E23" s="313" t="s">
        <v>1062</v>
      </c>
      <c r="F23" s="314" t="s">
        <v>183</v>
      </c>
    </row>
    <row r="24" spans="2:6" ht="16.5" customHeight="1">
      <c r="B24" s="311"/>
      <c r="C24" s="311"/>
      <c r="D24" s="312" t="s">
        <v>353</v>
      </c>
      <c r="E24" s="313" t="s">
        <v>1064</v>
      </c>
      <c r="F24" s="314" t="s">
        <v>372</v>
      </c>
    </row>
    <row r="25" spans="2:6" ht="16.5" customHeight="1">
      <c r="B25" s="311"/>
      <c r="C25" s="311"/>
      <c r="D25" s="312" t="s">
        <v>357</v>
      </c>
      <c r="E25" s="313" t="s">
        <v>1065</v>
      </c>
      <c r="F25" s="314" t="s">
        <v>399</v>
      </c>
    </row>
    <row r="26" spans="2:6" ht="16.5" customHeight="1">
      <c r="B26" s="311"/>
      <c r="C26" s="311"/>
      <c r="D26" s="312" t="s">
        <v>359</v>
      </c>
      <c r="E26" s="313" t="s">
        <v>1066</v>
      </c>
      <c r="F26" s="314" t="s">
        <v>400</v>
      </c>
    </row>
    <row r="27" spans="2:6" ht="16.5" customHeight="1">
      <c r="B27" s="311"/>
      <c r="C27" s="311"/>
      <c r="D27" s="312" t="s">
        <v>1067</v>
      </c>
      <c r="E27" s="313" t="s">
        <v>1068</v>
      </c>
      <c r="F27" s="314" t="s">
        <v>229</v>
      </c>
    </row>
    <row r="28" spans="2:6" ht="27" customHeight="1">
      <c r="B28" s="311"/>
      <c r="C28" s="311"/>
      <c r="D28" s="312" t="s">
        <v>1071</v>
      </c>
      <c r="E28" s="313" t="s">
        <v>1072</v>
      </c>
      <c r="F28" s="314" t="s">
        <v>399</v>
      </c>
    </row>
    <row r="29" spans="2:6" ht="16.5" customHeight="1">
      <c r="B29" s="311"/>
      <c r="C29" s="311"/>
      <c r="D29" s="312" t="s">
        <v>401</v>
      </c>
      <c r="E29" s="313" t="s">
        <v>402</v>
      </c>
      <c r="F29" s="314" t="s">
        <v>403</v>
      </c>
    </row>
    <row r="30" spans="2:6" ht="16.5" customHeight="1">
      <c r="B30" s="311"/>
      <c r="C30" s="311"/>
      <c r="D30" s="312" t="s">
        <v>1073</v>
      </c>
      <c r="E30" s="313" t="s">
        <v>1074</v>
      </c>
      <c r="F30" s="314" t="s">
        <v>404</v>
      </c>
    </row>
    <row r="31" spans="2:6" ht="16.5" customHeight="1">
      <c r="B31" s="311"/>
      <c r="C31" s="311"/>
      <c r="D31" s="312" t="s">
        <v>368</v>
      </c>
      <c r="E31" s="313" t="s">
        <v>1118</v>
      </c>
      <c r="F31" s="314" t="s">
        <v>399</v>
      </c>
    </row>
    <row r="32" spans="2:6" ht="16.5" customHeight="1">
      <c r="B32" s="311"/>
      <c r="C32" s="311"/>
      <c r="D32" s="312" t="s">
        <v>1075</v>
      </c>
      <c r="E32" s="313" t="s">
        <v>1076</v>
      </c>
      <c r="F32" s="314" t="s">
        <v>405</v>
      </c>
    </row>
    <row r="33" spans="2:6" ht="16.5" customHeight="1">
      <c r="B33" s="311"/>
      <c r="C33" s="311"/>
      <c r="D33" s="312" t="s">
        <v>406</v>
      </c>
      <c r="E33" s="313" t="s">
        <v>1125</v>
      </c>
      <c r="F33" s="314" t="s">
        <v>219</v>
      </c>
    </row>
    <row r="34" spans="2:6" ht="16.5" customHeight="1">
      <c r="B34" s="311"/>
      <c r="C34" s="311"/>
      <c r="D34" s="312" t="s">
        <v>384</v>
      </c>
      <c r="E34" s="313" t="s">
        <v>1126</v>
      </c>
      <c r="F34" s="314" t="s">
        <v>146</v>
      </c>
    </row>
    <row r="35" spans="2:6" ht="16.5" customHeight="1">
      <c r="B35" s="311"/>
      <c r="C35" s="311"/>
      <c r="D35" s="312" t="s">
        <v>1077</v>
      </c>
      <c r="E35" s="313" t="s">
        <v>1078</v>
      </c>
      <c r="F35" s="314" t="s">
        <v>366</v>
      </c>
    </row>
    <row r="36" spans="2:6" ht="16.5" customHeight="1">
      <c r="B36" s="307" t="s">
        <v>942</v>
      </c>
      <c r="C36" s="307"/>
      <c r="D36" s="307"/>
      <c r="E36" s="308" t="s">
        <v>943</v>
      </c>
      <c r="F36" s="309" t="s">
        <v>275</v>
      </c>
    </row>
    <row r="37" spans="2:6" ht="16.5" customHeight="1">
      <c r="B37" s="310"/>
      <c r="C37" s="355" t="s">
        <v>944</v>
      </c>
      <c r="D37" s="356"/>
      <c r="E37" s="357" t="s">
        <v>945</v>
      </c>
      <c r="F37" s="358" t="s">
        <v>153</v>
      </c>
    </row>
    <row r="38" spans="2:6" ht="16.5" customHeight="1">
      <c r="B38" s="311"/>
      <c r="C38" s="351"/>
      <c r="D38" s="348" t="s">
        <v>344</v>
      </c>
      <c r="E38" s="349" t="s">
        <v>1060</v>
      </c>
      <c r="F38" s="350" t="s">
        <v>293</v>
      </c>
    </row>
    <row r="39" spans="2:6" ht="16.5" customHeight="1">
      <c r="B39" s="311"/>
      <c r="C39" s="351"/>
      <c r="D39" s="348" t="s">
        <v>346</v>
      </c>
      <c r="E39" s="349" t="s">
        <v>347</v>
      </c>
      <c r="F39" s="350" t="s">
        <v>294</v>
      </c>
    </row>
    <row r="40" spans="2:6" ht="16.5" customHeight="1">
      <c r="B40" s="311"/>
      <c r="C40" s="351"/>
      <c r="D40" s="348" t="s">
        <v>349</v>
      </c>
      <c r="E40" s="349" t="s">
        <v>1061</v>
      </c>
      <c r="F40" s="350" t="s">
        <v>295</v>
      </c>
    </row>
    <row r="41" spans="2:6" ht="16.5" customHeight="1">
      <c r="B41" s="311"/>
      <c r="C41" s="351"/>
      <c r="D41" s="348" t="s">
        <v>351</v>
      </c>
      <c r="E41" s="349" t="s">
        <v>1062</v>
      </c>
      <c r="F41" s="350" t="s">
        <v>296</v>
      </c>
    </row>
    <row r="42" spans="2:6" ht="16.5" customHeight="1">
      <c r="B42" s="311"/>
      <c r="C42" s="351"/>
      <c r="D42" s="348" t="s">
        <v>1075</v>
      </c>
      <c r="E42" s="349" t="s">
        <v>1076</v>
      </c>
      <c r="F42" s="350" t="s">
        <v>297</v>
      </c>
    </row>
    <row r="43" spans="2:6" ht="16.5" customHeight="1">
      <c r="B43" s="310"/>
      <c r="C43" s="355" t="s">
        <v>950</v>
      </c>
      <c r="D43" s="356"/>
      <c r="E43" s="357" t="s">
        <v>951</v>
      </c>
      <c r="F43" s="358" t="s">
        <v>155</v>
      </c>
    </row>
    <row r="44" spans="2:6" ht="16.5" customHeight="1">
      <c r="B44" s="311"/>
      <c r="C44" s="351"/>
      <c r="D44" s="348" t="s">
        <v>425</v>
      </c>
      <c r="E44" s="349" t="s">
        <v>426</v>
      </c>
      <c r="F44" s="350" t="s">
        <v>463</v>
      </c>
    </row>
    <row r="45" spans="2:6" ht="16.5" customHeight="1">
      <c r="B45" s="311"/>
      <c r="C45" s="351"/>
      <c r="D45" s="348" t="s">
        <v>349</v>
      </c>
      <c r="E45" s="349" t="s">
        <v>1061</v>
      </c>
      <c r="F45" s="350" t="s">
        <v>464</v>
      </c>
    </row>
    <row r="46" spans="2:6" ht="16.5" customHeight="1">
      <c r="B46" s="311"/>
      <c r="C46" s="351"/>
      <c r="D46" s="348" t="s">
        <v>351</v>
      </c>
      <c r="E46" s="349" t="s">
        <v>1062</v>
      </c>
      <c r="F46" s="350" t="s">
        <v>465</v>
      </c>
    </row>
    <row r="47" spans="2:6" ht="16.5" customHeight="1">
      <c r="B47" s="311"/>
      <c r="C47" s="351"/>
      <c r="D47" s="348" t="s">
        <v>442</v>
      </c>
      <c r="E47" s="349" t="s">
        <v>1063</v>
      </c>
      <c r="F47" s="350" t="s">
        <v>466</v>
      </c>
    </row>
    <row r="48" spans="2:6" ht="16.5" customHeight="1">
      <c r="B48" s="311"/>
      <c r="C48" s="351"/>
      <c r="D48" s="348" t="s">
        <v>353</v>
      </c>
      <c r="E48" s="349" t="s">
        <v>1064</v>
      </c>
      <c r="F48" s="350" t="s">
        <v>467</v>
      </c>
    </row>
    <row r="49" spans="2:6" ht="16.5" customHeight="1">
      <c r="B49" s="311"/>
      <c r="C49" s="351"/>
      <c r="D49" s="348" t="s">
        <v>1067</v>
      </c>
      <c r="E49" s="349" t="s">
        <v>1068</v>
      </c>
      <c r="F49" s="350" t="s">
        <v>365</v>
      </c>
    </row>
    <row r="50" spans="2:6" ht="16.5" customHeight="1">
      <c r="B50" s="307" t="s">
        <v>956</v>
      </c>
      <c r="C50" s="352"/>
      <c r="D50" s="352"/>
      <c r="E50" s="353" t="s">
        <v>957</v>
      </c>
      <c r="F50" s="354" t="s">
        <v>156</v>
      </c>
    </row>
    <row r="51" spans="2:6" ht="16.5" customHeight="1">
      <c r="B51" s="310"/>
      <c r="C51" s="355" t="s">
        <v>958</v>
      </c>
      <c r="D51" s="356"/>
      <c r="E51" s="357" t="s">
        <v>959</v>
      </c>
      <c r="F51" s="358" t="s">
        <v>156</v>
      </c>
    </row>
    <row r="52" spans="2:6" ht="16.5" customHeight="1">
      <c r="B52" s="311"/>
      <c r="C52" s="311"/>
      <c r="D52" s="312" t="s">
        <v>1067</v>
      </c>
      <c r="E52" s="313" t="s">
        <v>1068</v>
      </c>
      <c r="F52" s="314" t="s">
        <v>156</v>
      </c>
    </row>
    <row r="53" spans="2:6" ht="16.5" customHeight="1">
      <c r="B53" s="307" t="s">
        <v>960</v>
      </c>
      <c r="C53" s="307"/>
      <c r="D53" s="307"/>
      <c r="E53" s="308" t="s">
        <v>961</v>
      </c>
      <c r="F53" s="309" t="s">
        <v>224</v>
      </c>
    </row>
    <row r="54" spans="2:6" ht="16.5" customHeight="1">
      <c r="B54" s="310"/>
      <c r="C54" s="355" t="s">
        <v>964</v>
      </c>
      <c r="D54" s="356"/>
      <c r="E54" s="357" t="s">
        <v>965</v>
      </c>
      <c r="F54" s="358" t="s">
        <v>224</v>
      </c>
    </row>
    <row r="55" spans="2:6" ht="16.5" customHeight="1">
      <c r="B55" s="311"/>
      <c r="C55" s="311"/>
      <c r="D55" s="312" t="s">
        <v>333</v>
      </c>
      <c r="E55" s="313" t="s">
        <v>334</v>
      </c>
      <c r="F55" s="314" t="s">
        <v>241</v>
      </c>
    </row>
    <row r="56" spans="2:6" ht="27" customHeight="1">
      <c r="B56" s="311"/>
      <c r="C56" s="311"/>
      <c r="D56" s="312" t="s">
        <v>485</v>
      </c>
      <c r="E56" s="313" t="s">
        <v>486</v>
      </c>
      <c r="F56" s="314" t="s">
        <v>487</v>
      </c>
    </row>
    <row r="57" spans="2:6" ht="16.5" customHeight="1">
      <c r="B57" s="311"/>
      <c r="C57" s="311"/>
      <c r="D57" s="312" t="s">
        <v>344</v>
      </c>
      <c r="E57" s="313" t="s">
        <v>1060</v>
      </c>
      <c r="F57" s="314" t="s">
        <v>488</v>
      </c>
    </row>
    <row r="58" spans="2:6" ht="16.5" customHeight="1">
      <c r="B58" s="311"/>
      <c r="C58" s="311"/>
      <c r="D58" s="312" t="s">
        <v>395</v>
      </c>
      <c r="E58" s="313" t="s">
        <v>1124</v>
      </c>
      <c r="F58" s="314" t="s">
        <v>489</v>
      </c>
    </row>
    <row r="59" spans="2:6" ht="16.5" customHeight="1">
      <c r="B59" s="311"/>
      <c r="C59" s="311"/>
      <c r="D59" s="312" t="s">
        <v>346</v>
      </c>
      <c r="E59" s="313" t="s">
        <v>347</v>
      </c>
      <c r="F59" s="314" t="s">
        <v>490</v>
      </c>
    </row>
    <row r="60" spans="2:6" ht="16.5" customHeight="1">
      <c r="B60" s="311"/>
      <c r="C60" s="311"/>
      <c r="D60" s="312" t="s">
        <v>491</v>
      </c>
      <c r="E60" s="313" t="s">
        <v>3</v>
      </c>
      <c r="F60" s="314" t="s">
        <v>492</v>
      </c>
    </row>
    <row r="61" spans="2:6" ht="23.25" customHeight="1">
      <c r="B61" s="311"/>
      <c r="C61" s="311"/>
      <c r="D61" s="312" t="s">
        <v>493</v>
      </c>
      <c r="E61" s="313" t="s">
        <v>494</v>
      </c>
      <c r="F61" s="314" t="s">
        <v>495</v>
      </c>
    </row>
    <row r="62" spans="2:6" ht="24" customHeight="1">
      <c r="B62" s="311"/>
      <c r="C62" s="311"/>
      <c r="D62" s="312" t="s">
        <v>496</v>
      </c>
      <c r="E62" s="313" t="s">
        <v>497</v>
      </c>
      <c r="F62" s="314" t="s">
        <v>498</v>
      </c>
    </row>
    <row r="63" spans="2:6" ht="16.5" customHeight="1">
      <c r="B63" s="311"/>
      <c r="C63" s="311"/>
      <c r="D63" s="312" t="s">
        <v>349</v>
      </c>
      <c r="E63" s="313" t="s">
        <v>1061</v>
      </c>
      <c r="F63" s="314" t="s">
        <v>499</v>
      </c>
    </row>
    <row r="64" spans="2:6" ht="16.5" customHeight="1">
      <c r="B64" s="311"/>
      <c r="C64" s="311"/>
      <c r="D64" s="312" t="s">
        <v>351</v>
      </c>
      <c r="E64" s="313" t="s">
        <v>1062</v>
      </c>
      <c r="F64" s="314" t="s">
        <v>500</v>
      </c>
    </row>
    <row r="65" spans="2:6" ht="16.5" customHeight="1">
      <c r="B65" s="311"/>
      <c r="C65" s="311"/>
      <c r="D65" s="312" t="s">
        <v>442</v>
      </c>
      <c r="E65" s="313" t="s">
        <v>1063</v>
      </c>
      <c r="F65" s="314" t="s">
        <v>501</v>
      </c>
    </row>
    <row r="66" spans="2:6" ht="16.5" customHeight="1">
      <c r="B66" s="311"/>
      <c r="C66" s="311"/>
      <c r="D66" s="312" t="s">
        <v>502</v>
      </c>
      <c r="E66" s="313" t="s">
        <v>503</v>
      </c>
      <c r="F66" s="314" t="s">
        <v>504</v>
      </c>
    </row>
    <row r="67" spans="2:6" ht="16.5" customHeight="1">
      <c r="B67" s="311"/>
      <c r="C67" s="311"/>
      <c r="D67" s="312" t="s">
        <v>353</v>
      </c>
      <c r="E67" s="313" t="s">
        <v>1064</v>
      </c>
      <c r="F67" s="314" t="s">
        <v>505</v>
      </c>
    </row>
    <row r="68" spans="2:6" ht="16.5" customHeight="1">
      <c r="B68" s="311"/>
      <c r="C68" s="311"/>
      <c r="D68" s="312" t="s">
        <v>445</v>
      </c>
      <c r="E68" s="313" t="s">
        <v>1128</v>
      </c>
      <c r="F68" s="314" t="s">
        <v>506</v>
      </c>
    </row>
    <row r="69" spans="2:6" ht="16.5" customHeight="1">
      <c r="B69" s="311"/>
      <c r="C69" s="311"/>
      <c r="D69" s="312" t="s">
        <v>507</v>
      </c>
      <c r="E69" s="313" t="s">
        <v>4</v>
      </c>
      <c r="F69" s="314" t="s">
        <v>215</v>
      </c>
    </row>
    <row r="70" spans="2:6" ht="16.5" customHeight="1">
      <c r="B70" s="311"/>
      <c r="C70" s="311"/>
      <c r="D70" s="312" t="s">
        <v>355</v>
      </c>
      <c r="E70" s="313" t="s">
        <v>1116</v>
      </c>
      <c r="F70" s="314" t="s">
        <v>508</v>
      </c>
    </row>
    <row r="71" spans="2:6" ht="16.5" customHeight="1">
      <c r="B71" s="311"/>
      <c r="C71" s="311"/>
      <c r="D71" s="312" t="s">
        <v>357</v>
      </c>
      <c r="E71" s="313" t="s">
        <v>1065</v>
      </c>
      <c r="F71" s="314" t="s">
        <v>220</v>
      </c>
    </row>
    <row r="72" spans="2:6" ht="16.5" customHeight="1">
      <c r="B72" s="311"/>
      <c r="C72" s="311"/>
      <c r="D72" s="312" t="s">
        <v>359</v>
      </c>
      <c r="E72" s="313" t="s">
        <v>1066</v>
      </c>
      <c r="F72" s="314" t="s">
        <v>220</v>
      </c>
    </row>
    <row r="73" spans="2:6" ht="16.5" customHeight="1">
      <c r="B73" s="311"/>
      <c r="C73" s="311"/>
      <c r="D73" s="312" t="s">
        <v>1067</v>
      </c>
      <c r="E73" s="313" t="s">
        <v>1068</v>
      </c>
      <c r="F73" s="314" t="s">
        <v>509</v>
      </c>
    </row>
    <row r="74" spans="2:6" ht="16.5" customHeight="1">
      <c r="B74" s="311"/>
      <c r="C74" s="311"/>
      <c r="D74" s="312" t="s">
        <v>1069</v>
      </c>
      <c r="E74" s="313" t="s">
        <v>1070</v>
      </c>
      <c r="F74" s="314" t="s">
        <v>510</v>
      </c>
    </row>
    <row r="75" spans="2:6" ht="27" customHeight="1">
      <c r="B75" s="311"/>
      <c r="C75" s="311"/>
      <c r="D75" s="312" t="s">
        <v>362</v>
      </c>
      <c r="E75" s="313" t="s">
        <v>363</v>
      </c>
      <c r="F75" s="314" t="s">
        <v>511</v>
      </c>
    </row>
    <row r="76" spans="2:6" ht="23.25" customHeight="1">
      <c r="B76" s="311"/>
      <c r="C76" s="311"/>
      <c r="D76" s="312" t="s">
        <v>1071</v>
      </c>
      <c r="E76" s="313" t="s">
        <v>1072</v>
      </c>
      <c r="F76" s="314" t="s">
        <v>512</v>
      </c>
    </row>
    <row r="77" spans="2:6" ht="16.5" customHeight="1">
      <c r="B77" s="311"/>
      <c r="C77" s="311"/>
      <c r="D77" s="312" t="s">
        <v>1073</v>
      </c>
      <c r="E77" s="313" t="s">
        <v>1074</v>
      </c>
      <c r="F77" s="314" t="s">
        <v>156</v>
      </c>
    </row>
    <row r="78" spans="2:6" ht="16.5" customHeight="1">
      <c r="B78" s="311"/>
      <c r="C78" s="311"/>
      <c r="D78" s="312" t="s">
        <v>368</v>
      </c>
      <c r="E78" s="313" t="s">
        <v>1118</v>
      </c>
      <c r="F78" s="314" t="s">
        <v>235</v>
      </c>
    </row>
    <row r="79" spans="2:6" ht="16.5" customHeight="1">
      <c r="B79" s="311"/>
      <c r="C79" s="311"/>
      <c r="D79" s="312" t="s">
        <v>1075</v>
      </c>
      <c r="E79" s="313" t="s">
        <v>1076</v>
      </c>
      <c r="F79" s="314" t="s">
        <v>514</v>
      </c>
    </row>
    <row r="80" spans="2:6" ht="16.5" customHeight="1">
      <c r="B80" s="311"/>
      <c r="C80" s="311"/>
      <c r="D80" s="312" t="s">
        <v>371</v>
      </c>
      <c r="E80" s="313" t="s">
        <v>1119</v>
      </c>
      <c r="F80" s="314" t="s">
        <v>374</v>
      </c>
    </row>
    <row r="81" spans="2:6" ht="16.5" customHeight="1">
      <c r="B81" s="311"/>
      <c r="C81" s="311"/>
      <c r="D81" s="312" t="s">
        <v>515</v>
      </c>
      <c r="E81" s="313" t="s">
        <v>516</v>
      </c>
      <c r="F81" s="314" t="s">
        <v>517</v>
      </c>
    </row>
    <row r="82" spans="2:6" ht="16.5" customHeight="1">
      <c r="B82" s="307" t="s">
        <v>992</v>
      </c>
      <c r="C82" s="307"/>
      <c r="D82" s="307"/>
      <c r="E82" s="308" t="s">
        <v>993</v>
      </c>
      <c r="F82" s="309" t="s">
        <v>176</v>
      </c>
    </row>
    <row r="83" spans="2:6" ht="26.25" customHeight="1">
      <c r="B83" s="310"/>
      <c r="C83" s="355" t="s">
        <v>996</v>
      </c>
      <c r="D83" s="356"/>
      <c r="E83" s="357" t="s">
        <v>997</v>
      </c>
      <c r="F83" s="358" t="s">
        <v>176</v>
      </c>
    </row>
    <row r="84" spans="2:6" ht="16.5" customHeight="1">
      <c r="B84" s="311"/>
      <c r="C84" s="351"/>
      <c r="D84" s="348" t="s">
        <v>664</v>
      </c>
      <c r="E84" s="349" t="s">
        <v>665</v>
      </c>
      <c r="F84" s="350" t="s">
        <v>176</v>
      </c>
    </row>
    <row r="85" spans="2:6" ht="16.5" customHeight="1">
      <c r="B85" s="307" t="s">
        <v>1009</v>
      </c>
      <c r="C85" s="352"/>
      <c r="D85" s="352"/>
      <c r="E85" s="353" t="s">
        <v>1010</v>
      </c>
      <c r="F85" s="354" t="s">
        <v>186</v>
      </c>
    </row>
    <row r="86" spans="2:6" ht="16.5" customHeight="1">
      <c r="B86" s="310"/>
      <c r="C86" s="355" t="s">
        <v>1013</v>
      </c>
      <c r="D86" s="356"/>
      <c r="E86" s="357" t="s">
        <v>1014</v>
      </c>
      <c r="F86" s="358" t="s">
        <v>186</v>
      </c>
    </row>
    <row r="87" spans="2:6" ht="16.5" customHeight="1">
      <c r="B87" s="311"/>
      <c r="C87" s="311"/>
      <c r="D87" s="312" t="s">
        <v>344</v>
      </c>
      <c r="E87" s="313" t="s">
        <v>1060</v>
      </c>
      <c r="F87" s="314" t="s">
        <v>298</v>
      </c>
    </row>
    <row r="88" spans="2:6" ht="16.5" customHeight="1">
      <c r="B88" s="311"/>
      <c r="C88" s="311"/>
      <c r="D88" s="312" t="s">
        <v>346</v>
      </c>
      <c r="E88" s="313" t="s">
        <v>347</v>
      </c>
      <c r="F88" s="314" t="s">
        <v>299</v>
      </c>
    </row>
    <row r="89" spans="2:6" ht="16.5" customHeight="1">
      <c r="B89" s="311"/>
      <c r="C89" s="311"/>
      <c r="D89" s="312" t="s">
        <v>349</v>
      </c>
      <c r="E89" s="313" t="s">
        <v>1061</v>
      </c>
      <c r="F89" s="314" t="s">
        <v>300</v>
      </c>
    </row>
    <row r="90" spans="2:6" ht="16.5" customHeight="1">
      <c r="B90" s="311"/>
      <c r="C90" s="311"/>
      <c r="D90" s="312" t="s">
        <v>351</v>
      </c>
      <c r="E90" s="313" t="s">
        <v>1062</v>
      </c>
      <c r="F90" s="314" t="s">
        <v>301</v>
      </c>
    </row>
    <row r="91" spans="2:6" ht="16.5" customHeight="1">
      <c r="B91" s="311"/>
      <c r="C91" s="311"/>
      <c r="D91" s="312" t="s">
        <v>442</v>
      </c>
      <c r="E91" s="313" t="s">
        <v>1063</v>
      </c>
      <c r="F91" s="314" t="s">
        <v>302</v>
      </c>
    </row>
    <row r="92" spans="2:6" ht="16.5" customHeight="1">
      <c r="B92" s="311"/>
      <c r="C92" s="311"/>
      <c r="D92" s="312" t="s">
        <v>353</v>
      </c>
      <c r="E92" s="313" t="s">
        <v>1064</v>
      </c>
      <c r="F92" s="314" t="s">
        <v>303</v>
      </c>
    </row>
    <row r="93" spans="2:6" ht="16.5" customHeight="1">
      <c r="B93" s="311"/>
      <c r="C93" s="311"/>
      <c r="D93" s="312" t="s">
        <v>1067</v>
      </c>
      <c r="E93" s="313" t="s">
        <v>1068</v>
      </c>
      <c r="F93" s="314" t="s">
        <v>181</v>
      </c>
    </row>
    <row r="94" spans="2:7" ht="16.5" customHeight="1">
      <c r="B94" s="499" t="s">
        <v>1083</v>
      </c>
      <c r="C94" s="499"/>
      <c r="D94" s="499"/>
      <c r="E94" s="499"/>
      <c r="F94" s="316">
        <v>7291200</v>
      </c>
      <c r="G94" s="83"/>
    </row>
  </sheetData>
  <mergeCells count="2">
    <mergeCell ref="B2:F2"/>
    <mergeCell ref="B94:E94"/>
  </mergeCells>
  <printOptions/>
  <pageMargins left="0.7086614173228347" right="0.6692913385826772" top="0.55" bottom="0.84" header="0.5118110236220472" footer="0.49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showGridLines="0" defaultGridColor="0" colorId="8" workbookViewId="0" topLeftCell="A1">
      <selection activeCell="A2" sqref="A2:F2"/>
    </sheetView>
  </sheetViews>
  <sheetFormatPr defaultColWidth="9.33203125" defaultRowHeight="12.75"/>
  <cols>
    <col min="1" max="1" width="9.5" style="121" customWidth="1"/>
    <col min="2" max="2" width="13.66015625" style="121" customWidth="1"/>
    <col min="3" max="3" width="10.83203125" style="121" customWidth="1"/>
    <col min="4" max="4" width="62" style="121" customWidth="1"/>
    <col min="5" max="5" width="19.33203125" style="121" customWidth="1"/>
    <col min="6" max="6" width="18.33203125" style="121" customWidth="1"/>
    <col min="7" max="16384" width="10.66015625" style="121" customWidth="1"/>
  </cols>
  <sheetData>
    <row r="1" spans="3:6" ht="25.5" customHeight="1">
      <c r="C1" s="46"/>
      <c r="D1" s="46"/>
      <c r="E1" s="500" t="s">
        <v>272</v>
      </c>
      <c r="F1" s="500"/>
    </row>
    <row r="2" spans="1:6" ht="51" customHeight="1" thickBot="1">
      <c r="A2" s="503" t="s">
        <v>273</v>
      </c>
      <c r="B2" s="503"/>
      <c r="C2" s="503"/>
      <c r="D2" s="503"/>
      <c r="E2" s="503"/>
      <c r="F2" s="503"/>
    </row>
    <row r="3" spans="1:6" ht="27" customHeight="1" thickTop="1">
      <c r="A3" s="506" t="s">
        <v>877</v>
      </c>
      <c r="B3" s="508" t="s">
        <v>878</v>
      </c>
      <c r="C3" s="508" t="s">
        <v>879</v>
      </c>
      <c r="D3" s="508" t="s">
        <v>880</v>
      </c>
      <c r="E3" s="504" t="s">
        <v>140</v>
      </c>
      <c r="F3" s="505"/>
    </row>
    <row r="4" spans="1:6" ht="24" customHeight="1">
      <c r="A4" s="507"/>
      <c r="B4" s="509"/>
      <c r="C4" s="509"/>
      <c r="D4" s="509"/>
      <c r="E4" s="122" t="s">
        <v>267</v>
      </c>
      <c r="F4" s="123" t="s">
        <v>268</v>
      </c>
    </row>
    <row r="5" spans="1:6" ht="15.75" customHeight="1">
      <c r="A5" s="124">
        <v>1</v>
      </c>
      <c r="B5" s="125">
        <v>2</v>
      </c>
      <c r="C5" s="125">
        <v>3</v>
      </c>
      <c r="D5" s="125">
        <v>4</v>
      </c>
      <c r="E5" s="125">
        <v>5</v>
      </c>
      <c r="F5" s="126">
        <v>6</v>
      </c>
    </row>
    <row r="6" spans="1:6" ht="35.25" customHeight="1">
      <c r="A6" s="127">
        <v>754</v>
      </c>
      <c r="B6" s="128"/>
      <c r="C6" s="128"/>
      <c r="D6" s="129" t="s">
        <v>1131</v>
      </c>
      <c r="E6" s="130">
        <v>0</v>
      </c>
      <c r="F6" s="131">
        <f>SUM(F7)</f>
        <v>40000</v>
      </c>
    </row>
    <row r="7" spans="1:6" ht="21" customHeight="1">
      <c r="A7" s="132"/>
      <c r="B7" s="133">
        <v>75412</v>
      </c>
      <c r="C7" s="134"/>
      <c r="D7" s="135" t="s">
        <v>967</v>
      </c>
      <c r="E7" s="136">
        <v>0</v>
      </c>
      <c r="F7" s="137">
        <f>SUM(F8)</f>
        <v>40000</v>
      </c>
    </row>
    <row r="8" spans="1:6" ht="63.75" customHeight="1">
      <c r="A8" s="138"/>
      <c r="B8" s="139"/>
      <c r="C8" s="140">
        <v>2310</v>
      </c>
      <c r="D8" s="141" t="s">
        <v>1143</v>
      </c>
      <c r="E8" s="139"/>
      <c r="F8" s="142">
        <v>40000</v>
      </c>
    </row>
    <row r="9" spans="1:6" ht="24" customHeight="1">
      <c r="A9" s="127">
        <v>801</v>
      </c>
      <c r="B9" s="143"/>
      <c r="C9" s="143"/>
      <c r="D9" s="129" t="s">
        <v>1133</v>
      </c>
      <c r="E9" s="130">
        <f>SUM(E10)</f>
        <v>0</v>
      </c>
      <c r="F9" s="131">
        <f>SUM(F10)</f>
        <v>40000</v>
      </c>
    </row>
    <row r="10" spans="1:6" ht="23.25" customHeight="1">
      <c r="A10" s="144"/>
      <c r="B10" s="133">
        <v>80195</v>
      </c>
      <c r="C10" s="133"/>
      <c r="D10" s="135" t="s">
        <v>955</v>
      </c>
      <c r="E10" s="136">
        <f>SUM(E11)</f>
        <v>0</v>
      </c>
      <c r="F10" s="137">
        <f>SUM(F11)</f>
        <v>40000</v>
      </c>
    </row>
    <row r="11" spans="1:6" ht="66.75" customHeight="1">
      <c r="A11" s="144"/>
      <c r="B11" s="140"/>
      <c r="C11" s="140">
        <v>2310</v>
      </c>
      <c r="D11" s="141" t="s">
        <v>1143</v>
      </c>
      <c r="E11" s="145"/>
      <c r="F11" s="142">
        <v>40000</v>
      </c>
    </row>
    <row r="12" spans="1:6" ht="24" customHeight="1">
      <c r="A12" s="127">
        <v>852</v>
      </c>
      <c r="B12" s="143"/>
      <c r="C12" s="143"/>
      <c r="D12" s="146" t="s">
        <v>26</v>
      </c>
      <c r="E12" s="130">
        <f>SUM(E13+E17)</f>
        <v>343660</v>
      </c>
      <c r="F12" s="131">
        <f>SUM(F13+F17)</f>
        <v>771000</v>
      </c>
    </row>
    <row r="13" spans="1:6" ht="24" customHeight="1">
      <c r="A13" s="147"/>
      <c r="B13" s="133">
        <v>85201</v>
      </c>
      <c r="C13" s="133"/>
      <c r="D13" s="148" t="s">
        <v>1142</v>
      </c>
      <c r="E13" s="136">
        <f>SUM(E14)</f>
        <v>330000</v>
      </c>
      <c r="F13" s="137">
        <f>SUM(F15:F16)</f>
        <v>657000</v>
      </c>
    </row>
    <row r="14" spans="1:6" ht="64.5" customHeight="1">
      <c r="A14" s="147"/>
      <c r="B14" s="140"/>
      <c r="C14" s="140">
        <v>2320</v>
      </c>
      <c r="D14" s="149" t="s">
        <v>269</v>
      </c>
      <c r="E14" s="145">
        <v>330000</v>
      </c>
      <c r="F14" s="142">
        <v>0</v>
      </c>
    </row>
    <row r="15" spans="1:6" ht="64.5" customHeight="1">
      <c r="A15" s="147"/>
      <c r="B15" s="140"/>
      <c r="C15" s="140">
        <v>2310</v>
      </c>
      <c r="D15" s="141" t="s">
        <v>1143</v>
      </c>
      <c r="E15" s="145">
        <v>0</v>
      </c>
      <c r="F15" s="142">
        <v>180000</v>
      </c>
    </row>
    <row r="16" spans="1:6" ht="64.5" customHeight="1">
      <c r="A16" s="147"/>
      <c r="B16" s="140"/>
      <c r="C16" s="140">
        <v>2320</v>
      </c>
      <c r="D16" s="141" t="s">
        <v>1144</v>
      </c>
      <c r="E16" s="145">
        <v>0</v>
      </c>
      <c r="F16" s="142">
        <v>477000</v>
      </c>
    </row>
    <row r="17" spans="1:6" ht="24" customHeight="1">
      <c r="A17" s="150"/>
      <c r="B17" s="133">
        <v>85204</v>
      </c>
      <c r="C17" s="133"/>
      <c r="D17" s="135" t="s">
        <v>1006</v>
      </c>
      <c r="E17" s="136">
        <f>SUM(E18:E19)</f>
        <v>13660</v>
      </c>
      <c r="F17" s="137">
        <f>SUM(F18:F21)</f>
        <v>114000</v>
      </c>
    </row>
    <row r="18" spans="1:6" ht="63" customHeight="1">
      <c r="A18" s="144"/>
      <c r="B18" s="140"/>
      <c r="C18" s="140">
        <v>2310</v>
      </c>
      <c r="D18" s="151" t="s">
        <v>270</v>
      </c>
      <c r="E18" s="152">
        <v>1000</v>
      </c>
      <c r="F18" s="142">
        <v>0</v>
      </c>
    </row>
    <row r="19" spans="1:7" ht="67.5" customHeight="1">
      <c r="A19" s="144"/>
      <c r="B19" s="140"/>
      <c r="C19" s="140" t="s">
        <v>35</v>
      </c>
      <c r="D19" s="141" t="s">
        <v>40</v>
      </c>
      <c r="E19" s="152">
        <v>12660</v>
      </c>
      <c r="F19" s="160"/>
      <c r="G19" s="161"/>
    </row>
    <row r="20" spans="1:6" ht="63" customHeight="1">
      <c r="A20" s="144"/>
      <c r="B20" s="140"/>
      <c r="C20" s="140">
        <v>2310</v>
      </c>
      <c r="D20" s="141" t="s">
        <v>1143</v>
      </c>
      <c r="E20" s="152"/>
      <c r="F20" s="142">
        <v>60000</v>
      </c>
    </row>
    <row r="21" spans="1:6" ht="65.25" customHeight="1">
      <c r="A21" s="153"/>
      <c r="B21" s="154"/>
      <c r="C21" s="140">
        <v>2320</v>
      </c>
      <c r="D21" s="141" t="s">
        <v>1144</v>
      </c>
      <c r="E21" s="145"/>
      <c r="F21" s="142">
        <v>54000</v>
      </c>
    </row>
    <row r="22" spans="1:6" ht="34.5" customHeight="1">
      <c r="A22" s="127">
        <v>921</v>
      </c>
      <c r="B22" s="155"/>
      <c r="C22" s="143"/>
      <c r="D22" s="156" t="s">
        <v>47</v>
      </c>
      <c r="E22" s="130">
        <f>SUM(E23)</f>
        <v>0</v>
      </c>
      <c r="F22" s="131">
        <f>SUM(F23)</f>
        <v>10000</v>
      </c>
    </row>
    <row r="23" spans="1:6" ht="21.75" customHeight="1">
      <c r="A23" s="153"/>
      <c r="B23" s="133">
        <v>92116</v>
      </c>
      <c r="C23" s="140"/>
      <c r="D23" s="157" t="s">
        <v>1035</v>
      </c>
      <c r="E23" s="145">
        <f>SUM(E24)</f>
        <v>0</v>
      </c>
      <c r="F23" s="142">
        <f>SUM(F24)</f>
        <v>10000</v>
      </c>
    </row>
    <row r="24" spans="1:6" ht="65.25" customHeight="1">
      <c r="A24" s="153"/>
      <c r="B24" s="154"/>
      <c r="C24" s="140">
        <v>2310</v>
      </c>
      <c r="D24" s="141" t="s">
        <v>1143</v>
      </c>
      <c r="E24" s="145">
        <v>0</v>
      </c>
      <c r="F24" s="142">
        <v>10000</v>
      </c>
    </row>
    <row r="25" spans="1:6" ht="30.75" customHeight="1" thickBot="1">
      <c r="A25" s="501" t="s">
        <v>271</v>
      </c>
      <c r="B25" s="502"/>
      <c r="C25" s="502"/>
      <c r="D25" s="502"/>
      <c r="E25" s="158">
        <f>SUM(E6+E9+E12+E22)</f>
        <v>343660</v>
      </c>
      <c r="F25" s="159">
        <f>SUM(F6+F9+F12+F22)</f>
        <v>861000</v>
      </c>
    </row>
    <row r="26" ht="13.5" thickTop="1"/>
  </sheetData>
  <mergeCells count="8">
    <mergeCell ref="E1:F1"/>
    <mergeCell ref="A25:D25"/>
    <mergeCell ref="A2:F2"/>
    <mergeCell ref="E3:F3"/>
    <mergeCell ref="A3:A4"/>
    <mergeCell ref="B3:B4"/>
    <mergeCell ref="C3:C4"/>
    <mergeCell ref="D3:D4"/>
  </mergeCells>
  <printOptions horizontalCentered="1"/>
  <pageMargins left="0.5905511811023623" right="0.5905511811023623" top="0.44" bottom="0.1968503937007874" header="0.1968503937007874" footer="0.1968503937007874"/>
  <pageSetup horizontalDpi="600" verticalDpi="600" orientation="portrait" paperSize="9" scale="80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H1">
      <selection activeCell="I23" sqref="I23:I28"/>
    </sheetView>
  </sheetViews>
  <sheetFormatPr defaultColWidth="9.33203125" defaultRowHeight="12.75"/>
  <cols>
    <col min="1" max="1" width="5.83203125" style="1" customWidth="1"/>
    <col min="2" max="2" width="7.16015625" style="1" customWidth="1"/>
    <col min="3" max="3" width="12.16015625" style="1" customWidth="1"/>
    <col min="4" max="4" width="10.33203125" style="1" customWidth="1"/>
    <col min="5" max="5" width="57" style="1" customWidth="1"/>
    <col min="6" max="6" width="25.33203125" style="1" customWidth="1"/>
    <col min="7" max="7" width="18" style="1" customWidth="1"/>
    <col min="8" max="10" width="21.5" style="1" customWidth="1"/>
    <col min="11" max="11" width="48.66015625" style="1" customWidth="1"/>
    <col min="12" max="12" width="4.66015625" style="1" customWidth="1"/>
    <col min="13" max="13" width="9.33203125" style="1" customWidth="1"/>
    <col min="14" max="14" width="14.66015625" style="1" customWidth="1"/>
    <col min="15" max="15" width="17.83203125" style="1" customWidth="1"/>
    <col min="16" max="16384" width="9.33203125" style="1" customWidth="1"/>
  </cols>
  <sheetData>
    <row r="1" spans="11:16" ht="15.75">
      <c r="K1" s="317" t="s">
        <v>1052</v>
      </c>
      <c r="L1" s="2"/>
      <c r="M1" s="2"/>
      <c r="N1" s="3"/>
      <c r="O1" s="2"/>
      <c r="P1" s="2"/>
    </row>
    <row r="2" spans="1:16" ht="26.25" customHeight="1">
      <c r="A2" s="459" t="s">
        <v>1098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2"/>
      <c r="M2" s="2"/>
      <c r="N2" s="5"/>
      <c r="O2" s="2"/>
      <c r="P2" s="2"/>
    </row>
    <row r="3" spans="11:16" ht="19.5" customHeight="1">
      <c r="K3" s="2"/>
      <c r="L3" s="2"/>
      <c r="M3" s="2"/>
      <c r="N3" s="5"/>
      <c r="O3" s="2"/>
      <c r="P3" s="2"/>
    </row>
    <row r="4" spans="11:16" ht="15.75">
      <c r="K4" s="6" t="s">
        <v>1043</v>
      </c>
      <c r="L4" s="2"/>
      <c r="M4" s="2"/>
      <c r="N4" s="5"/>
      <c r="O4" s="2"/>
      <c r="P4" s="2"/>
    </row>
    <row r="5" spans="1:16" ht="15.75" customHeight="1">
      <c r="A5" s="460" t="s">
        <v>1084</v>
      </c>
      <c r="B5" s="460" t="s">
        <v>877</v>
      </c>
      <c r="C5" s="460" t="s">
        <v>878</v>
      </c>
      <c r="D5" s="460" t="s">
        <v>879</v>
      </c>
      <c r="E5" s="519" t="s">
        <v>1085</v>
      </c>
      <c r="F5" s="460" t="s">
        <v>1086</v>
      </c>
      <c r="G5" s="460" t="s">
        <v>1099</v>
      </c>
      <c r="H5" s="460" t="s">
        <v>1100</v>
      </c>
      <c r="I5" s="460" t="s">
        <v>1101</v>
      </c>
      <c r="J5" s="460" t="s">
        <v>1102</v>
      </c>
      <c r="K5" s="462" t="s">
        <v>1087</v>
      </c>
      <c r="L5" s="7"/>
      <c r="M5" s="7"/>
      <c r="N5" s="8"/>
      <c r="O5" s="2"/>
      <c r="P5" s="2"/>
    </row>
    <row r="6" spans="1:16" ht="15.75" customHeight="1">
      <c r="A6" s="460"/>
      <c r="B6" s="460"/>
      <c r="C6" s="460"/>
      <c r="D6" s="460"/>
      <c r="E6" s="519"/>
      <c r="F6" s="460"/>
      <c r="G6" s="460"/>
      <c r="H6" s="460"/>
      <c r="I6" s="460"/>
      <c r="J6" s="460"/>
      <c r="K6" s="462"/>
      <c r="L6" s="2"/>
      <c r="M6" s="2"/>
      <c r="N6" s="5"/>
      <c r="O6" s="2"/>
      <c r="P6" s="2"/>
    </row>
    <row r="7" spans="1:16" ht="44.25" customHeight="1">
      <c r="A7" s="460"/>
      <c r="B7" s="460"/>
      <c r="C7" s="460"/>
      <c r="D7" s="460"/>
      <c r="E7" s="519"/>
      <c r="F7" s="460"/>
      <c r="G7" s="460"/>
      <c r="H7" s="460"/>
      <c r="I7" s="460"/>
      <c r="J7" s="460"/>
      <c r="K7" s="462"/>
      <c r="L7" s="2"/>
      <c r="M7" s="2"/>
      <c r="N7" s="5"/>
      <c r="O7" s="2"/>
      <c r="P7" s="2"/>
    </row>
    <row r="8" spans="1:16" ht="11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2"/>
      <c r="M8" s="2"/>
      <c r="N8" s="5"/>
      <c r="O8" s="2"/>
      <c r="P8" s="2"/>
    </row>
    <row r="9" spans="1:16" ht="28.5" customHeight="1">
      <c r="A9" s="25">
        <v>1</v>
      </c>
      <c r="B9" s="25">
        <v>600</v>
      </c>
      <c r="C9" s="90"/>
      <c r="D9" s="26"/>
      <c r="E9" s="91" t="s">
        <v>1113</v>
      </c>
      <c r="F9" s="43">
        <f>SUM(F10)</f>
        <v>53991123</v>
      </c>
      <c r="G9" s="43">
        <f>SUM(G10)</f>
        <v>405955</v>
      </c>
      <c r="H9" s="43">
        <f>SUM(H10)</f>
        <v>2064672</v>
      </c>
      <c r="I9" s="43">
        <f>SUM(I10)</f>
        <v>3849687</v>
      </c>
      <c r="J9" s="43">
        <f>SUM(J10)</f>
        <v>43791022</v>
      </c>
      <c r="K9" s="27"/>
      <c r="L9" s="2"/>
      <c r="M9" s="2"/>
      <c r="N9" s="5"/>
      <c r="O9" s="2"/>
      <c r="P9" s="2"/>
    </row>
    <row r="10" spans="1:16" ht="24" customHeight="1">
      <c r="A10" s="86"/>
      <c r="B10" s="87"/>
      <c r="C10" s="87">
        <v>60014</v>
      </c>
      <c r="D10" s="87"/>
      <c r="E10" s="88" t="s">
        <v>929</v>
      </c>
      <c r="F10" s="89">
        <f>SUM(F11:F20)</f>
        <v>53991123</v>
      </c>
      <c r="G10" s="89">
        <f>SUM(G11:G20)</f>
        <v>405955</v>
      </c>
      <c r="H10" s="89">
        <f>SUM(H11:H20)</f>
        <v>2064672</v>
      </c>
      <c r="I10" s="89">
        <f>SUM(I11:I20)</f>
        <v>3849687</v>
      </c>
      <c r="J10" s="89">
        <f>SUM(J11:J20)</f>
        <v>43791022</v>
      </c>
      <c r="K10" s="27"/>
      <c r="L10" s="2"/>
      <c r="M10" s="2"/>
      <c r="N10" s="5"/>
      <c r="O10" s="2"/>
      <c r="P10" s="2"/>
    </row>
    <row r="11" spans="1:16" ht="19.5" customHeight="1">
      <c r="A11" s="28"/>
      <c r="B11" s="28"/>
      <c r="C11" s="28"/>
      <c r="D11" s="28">
        <v>6050</v>
      </c>
      <c r="E11" s="29" t="s">
        <v>90</v>
      </c>
      <c r="F11" s="30">
        <v>3648156</v>
      </c>
      <c r="G11" s="30"/>
      <c r="H11" s="30">
        <v>1471626</v>
      </c>
      <c r="I11" s="30">
        <v>1088266</v>
      </c>
      <c r="J11" s="30"/>
      <c r="K11" s="510" t="s">
        <v>104</v>
      </c>
      <c r="L11" s="2"/>
      <c r="M11" s="2"/>
      <c r="N11" s="5"/>
      <c r="O11" s="2"/>
      <c r="P11" s="2"/>
    </row>
    <row r="12" spans="1:16" ht="15.75" customHeight="1">
      <c r="A12" s="28"/>
      <c r="B12" s="28"/>
      <c r="C12" s="28"/>
      <c r="D12" s="28">
        <v>6050</v>
      </c>
      <c r="E12" s="29" t="s">
        <v>91</v>
      </c>
      <c r="F12" s="30">
        <v>47751877</v>
      </c>
      <c r="G12" s="30">
        <v>405955</v>
      </c>
      <c r="H12" s="30">
        <v>387960</v>
      </c>
      <c r="I12" s="30">
        <v>1386776</v>
      </c>
      <c r="J12" s="30">
        <v>43491022</v>
      </c>
      <c r="K12" s="511"/>
      <c r="L12" s="2"/>
      <c r="M12" s="2"/>
      <c r="N12" s="5"/>
      <c r="O12" s="2"/>
      <c r="P12" s="2"/>
    </row>
    <row r="13" spans="1:16" ht="24.75" customHeight="1">
      <c r="A13" s="28"/>
      <c r="B13" s="28"/>
      <c r="C13" s="28"/>
      <c r="D13" s="28">
        <v>6050</v>
      </c>
      <c r="E13" s="29" t="s">
        <v>92</v>
      </c>
      <c r="F13" s="30">
        <v>2432890</v>
      </c>
      <c r="G13" s="30"/>
      <c r="H13" s="30"/>
      <c r="I13" s="30">
        <v>1216445</v>
      </c>
      <c r="J13" s="30"/>
      <c r="K13" s="511"/>
      <c r="L13" s="2"/>
      <c r="M13" s="2"/>
      <c r="N13" s="5"/>
      <c r="O13" s="2"/>
      <c r="P13" s="2"/>
    </row>
    <row r="14" spans="1:16" ht="26.25" customHeight="1">
      <c r="A14" s="28"/>
      <c r="B14" s="28"/>
      <c r="C14" s="28"/>
      <c r="D14" s="28">
        <v>6050</v>
      </c>
      <c r="E14" s="29" t="s">
        <v>93</v>
      </c>
      <c r="F14" s="30">
        <v>24700</v>
      </c>
      <c r="G14" s="30"/>
      <c r="H14" s="515">
        <v>205086</v>
      </c>
      <c r="I14" s="30">
        <v>24700</v>
      </c>
      <c r="J14" s="515">
        <v>300000</v>
      </c>
      <c r="K14" s="511"/>
      <c r="L14" s="2"/>
      <c r="M14" s="2"/>
      <c r="N14" s="5"/>
      <c r="O14" s="2"/>
      <c r="P14" s="2"/>
    </row>
    <row r="15" spans="1:16" ht="25.5" customHeight="1">
      <c r="A15" s="28"/>
      <c r="B15" s="28"/>
      <c r="C15" s="28"/>
      <c r="D15" s="28">
        <v>6050</v>
      </c>
      <c r="E15" s="29" t="s">
        <v>95</v>
      </c>
      <c r="F15" s="30">
        <v>42600</v>
      </c>
      <c r="G15" s="30"/>
      <c r="H15" s="516"/>
      <c r="I15" s="30">
        <v>42600</v>
      </c>
      <c r="J15" s="516"/>
      <c r="K15" s="511"/>
      <c r="L15" s="2"/>
      <c r="M15" s="2"/>
      <c r="N15" s="5"/>
      <c r="O15" s="2"/>
      <c r="P15" s="2"/>
    </row>
    <row r="16" spans="1:16" ht="24" customHeight="1">
      <c r="A16" s="28"/>
      <c r="B16" s="28"/>
      <c r="C16" s="28"/>
      <c r="D16" s="28">
        <v>6050</v>
      </c>
      <c r="E16" s="29" t="s">
        <v>96</v>
      </c>
      <c r="F16" s="30">
        <v>21970</v>
      </c>
      <c r="G16" s="30"/>
      <c r="H16" s="516"/>
      <c r="I16" s="30">
        <v>21970</v>
      </c>
      <c r="J16" s="516"/>
      <c r="K16" s="511"/>
      <c r="L16" s="2"/>
      <c r="M16" s="2"/>
      <c r="N16" s="5"/>
      <c r="O16" s="2"/>
      <c r="P16" s="2"/>
    </row>
    <row r="17" spans="1:16" ht="25.5" customHeight="1">
      <c r="A17" s="28"/>
      <c r="B17" s="28"/>
      <c r="C17" s="28"/>
      <c r="D17" s="28">
        <v>6050</v>
      </c>
      <c r="E17" s="29" t="s">
        <v>97</v>
      </c>
      <c r="F17" s="30">
        <v>22630</v>
      </c>
      <c r="G17" s="30"/>
      <c r="H17" s="516"/>
      <c r="I17" s="30">
        <v>22630</v>
      </c>
      <c r="J17" s="516"/>
      <c r="K17" s="511"/>
      <c r="L17" s="2"/>
      <c r="M17" s="2"/>
      <c r="N17" s="5"/>
      <c r="O17" s="2"/>
      <c r="P17" s="2"/>
    </row>
    <row r="18" spans="1:16" ht="25.5" customHeight="1">
      <c r="A18" s="28"/>
      <c r="B18" s="28"/>
      <c r="C18" s="28"/>
      <c r="D18" s="28">
        <v>6050</v>
      </c>
      <c r="E18" s="29" t="s">
        <v>98</v>
      </c>
      <c r="F18" s="30">
        <v>13800</v>
      </c>
      <c r="G18" s="30"/>
      <c r="H18" s="516"/>
      <c r="I18" s="30">
        <v>13800</v>
      </c>
      <c r="J18" s="516"/>
      <c r="K18" s="511"/>
      <c r="L18" s="2"/>
      <c r="M18" s="2"/>
      <c r="N18" s="5"/>
      <c r="O18" s="2"/>
      <c r="P18" s="2"/>
    </row>
    <row r="19" spans="1:16" ht="27.75" customHeight="1">
      <c r="A19" s="28"/>
      <c r="B19" s="28"/>
      <c r="C19" s="28"/>
      <c r="D19" s="28">
        <v>6050</v>
      </c>
      <c r="E19" s="29" t="s">
        <v>99</v>
      </c>
      <c r="F19" s="30">
        <v>14500</v>
      </c>
      <c r="G19" s="30"/>
      <c r="H19" s="517"/>
      <c r="I19" s="30">
        <v>14500</v>
      </c>
      <c r="J19" s="517"/>
      <c r="K19" s="511"/>
      <c r="L19" s="2"/>
      <c r="M19" s="2"/>
      <c r="N19" s="5"/>
      <c r="O19" s="2"/>
      <c r="P19" s="2"/>
    </row>
    <row r="20" spans="1:16" ht="15.75" customHeight="1">
      <c r="A20" s="28"/>
      <c r="B20" s="28"/>
      <c r="C20" s="28"/>
      <c r="D20" s="28">
        <v>6060</v>
      </c>
      <c r="E20" s="29" t="s">
        <v>100</v>
      </c>
      <c r="F20" s="30">
        <v>18000</v>
      </c>
      <c r="G20" s="30"/>
      <c r="H20" s="30"/>
      <c r="I20" s="30">
        <v>18000</v>
      </c>
      <c r="J20" s="30"/>
      <c r="K20" s="512"/>
      <c r="L20" s="2"/>
      <c r="M20" s="2"/>
      <c r="N20" s="5"/>
      <c r="O20" s="2"/>
      <c r="P20" s="2"/>
    </row>
    <row r="21" spans="1:16" ht="23.25" customHeight="1">
      <c r="A21" s="22">
        <v>2</v>
      </c>
      <c r="B21" s="22">
        <v>750</v>
      </c>
      <c r="C21" s="85"/>
      <c r="D21" s="22"/>
      <c r="E21" s="20" t="s">
        <v>1127</v>
      </c>
      <c r="F21" s="24">
        <f>SUM(F22)</f>
        <v>113000</v>
      </c>
      <c r="G21" s="24">
        <f>SUM(G22)</f>
        <v>0</v>
      </c>
      <c r="H21" s="24">
        <f>SUM(H22)</f>
        <v>0</v>
      </c>
      <c r="I21" s="24">
        <f>SUM(I22)</f>
        <v>113000</v>
      </c>
      <c r="J21" s="24">
        <f>SUM(J22)</f>
        <v>0</v>
      </c>
      <c r="K21" s="32"/>
      <c r="L21" s="2"/>
      <c r="M21" s="2"/>
      <c r="N21" s="5"/>
      <c r="O21" s="2"/>
      <c r="P21" s="2"/>
    </row>
    <row r="22" spans="1:16" ht="20.25" customHeight="1">
      <c r="A22" s="92"/>
      <c r="B22" s="92"/>
      <c r="C22" s="94">
        <v>75020</v>
      </c>
      <c r="D22" s="92"/>
      <c r="E22" s="44" t="s">
        <v>949</v>
      </c>
      <c r="F22" s="93">
        <f>SUM(F23:F29)</f>
        <v>113000</v>
      </c>
      <c r="G22" s="93">
        <f>SUM(G23:G29)</f>
        <v>0</v>
      </c>
      <c r="H22" s="93">
        <f>SUM(H23:H29)</f>
        <v>0</v>
      </c>
      <c r="I22" s="93">
        <f>SUM(I23:I29)</f>
        <v>113000</v>
      </c>
      <c r="J22" s="93">
        <f>SUM(J23:J29)</f>
        <v>0</v>
      </c>
      <c r="K22" s="32"/>
      <c r="L22" s="2"/>
      <c r="M22" s="2"/>
      <c r="N22" s="5"/>
      <c r="O22" s="2"/>
      <c r="P22" s="2"/>
    </row>
    <row r="23" spans="1:16" ht="6.75" customHeight="1">
      <c r="A23" s="520"/>
      <c r="B23" s="512"/>
      <c r="C23" s="512"/>
      <c r="D23" s="512">
        <v>6050</v>
      </c>
      <c r="E23" s="523" t="s">
        <v>70</v>
      </c>
      <c r="F23" s="521">
        <v>50000</v>
      </c>
      <c r="G23" s="521"/>
      <c r="H23" s="521"/>
      <c r="I23" s="522">
        <v>50000</v>
      </c>
      <c r="J23" s="521"/>
      <c r="K23" s="510" t="s">
        <v>0</v>
      </c>
      <c r="L23" s="2"/>
      <c r="M23" s="2"/>
      <c r="N23" s="5"/>
      <c r="O23" s="2"/>
      <c r="P23" s="2"/>
    </row>
    <row r="24" spans="1:16" ht="3" customHeight="1" hidden="1">
      <c r="A24" s="520"/>
      <c r="B24" s="512"/>
      <c r="C24" s="512"/>
      <c r="D24" s="512"/>
      <c r="E24" s="523"/>
      <c r="F24" s="521"/>
      <c r="G24" s="521"/>
      <c r="H24" s="521"/>
      <c r="I24" s="522"/>
      <c r="J24" s="521"/>
      <c r="K24" s="511"/>
      <c r="L24" s="2"/>
      <c r="M24" s="2"/>
      <c r="N24" s="5"/>
      <c r="O24" s="2"/>
      <c r="P24" s="2"/>
    </row>
    <row r="25" spans="1:16" ht="15" customHeight="1">
      <c r="A25" s="520"/>
      <c r="B25" s="512"/>
      <c r="C25" s="512"/>
      <c r="D25" s="512"/>
      <c r="E25" s="523"/>
      <c r="F25" s="521"/>
      <c r="G25" s="521"/>
      <c r="H25" s="521"/>
      <c r="I25" s="522"/>
      <c r="J25" s="521"/>
      <c r="K25" s="511"/>
      <c r="L25" s="2"/>
      <c r="M25" s="2">
        <v>50000</v>
      </c>
      <c r="N25" s="5"/>
      <c r="O25" s="2"/>
      <c r="P25" s="2"/>
    </row>
    <row r="26" spans="1:16" ht="27.75" customHeight="1">
      <c r="A26" s="33"/>
      <c r="B26" s="28"/>
      <c r="C26" s="28"/>
      <c r="D26" s="28">
        <v>6050</v>
      </c>
      <c r="E26" s="29" t="s">
        <v>127</v>
      </c>
      <c r="F26" s="30">
        <v>18000</v>
      </c>
      <c r="G26" s="30"/>
      <c r="H26" s="30"/>
      <c r="I26" s="106">
        <v>18000</v>
      </c>
      <c r="J26" s="30"/>
      <c r="K26" s="511"/>
      <c r="L26" s="2"/>
      <c r="M26" s="2"/>
      <c r="N26" s="5"/>
      <c r="O26" s="2"/>
      <c r="P26" s="2"/>
    </row>
    <row r="27" spans="1:16" ht="21.75" customHeight="1">
      <c r="A27" s="33"/>
      <c r="B27" s="28"/>
      <c r="C27" s="28"/>
      <c r="D27" s="28">
        <v>6060</v>
      </c>
      <c r="E27" s="29" t="s">
        <v>71</v>
      </c>
      <c r="F27" s="30">
        <v>20000</v>
      </c>
      <c r="G27" s="30"/>
      <c r="H27" s="30"/>
      <c r="I27" s="106">
        <v>20000</v>
      </c>
      <c r="J27" s="30"/>
      <c r="K27" s="511"/>
      <c r="L27" s="2"/>
      <c r="M27" s="2"/>
      <c r="N27" s="5"/>
      <c r="O27" s="2"/>
      <c r="P27" s="2"/>
    </row>
    <row r="28" spans="1:16" ht="29.25" customHeight="1">
      <c r="A28" s="33"/>
      <c r="B28" s="28"/>
      <c r="C28" s="28"/>
      <c r="D28" s="28">
        <v>6060</v>
      </c>
      <c r="E28" s="29" t="s">
        <v>72</v>
      </c>
      <c r="F28" s="30">
        <v>15000</v>
      </c>
      <c r="G28" s="30"/>
      <c r="H28" s="30"/>
      <c r="I28" s="106">
        <v>15000</v>
      </c>
      <c r="J28" s="30"/>
      <c r="K28" s="511"/>
      <c r="L28" s="2"/>
      <c r="M28" s="2">
        <v>15000</v>
      </c>
      <c r="N28" s="5"/>
      <c r="O28" s="2"/>
      <c r="P28" s="2"/>
    </row>
    <row r="29" spans="1:16" ht="35.25" customHeight="1">
      <c r="A29" s="33"/>
      <c r="B29" s="28"/>
      <c r="C29" s="28"/>
      <c r="D29" s="28">
        <v>6060</v>
      </c>
      <c r="E29" s="29" t="s">
        <v>73</v>
      </c>
      <c r="F29" s="30">
        <v>10000</v>
      </c>
      <c r="G29" s="30"/>
      <c r="H29" s="30"/>
      <c r="I29" s="30">
        <v>10000</v>
      </c>
      <c r="J29" s="30"/>
      <c r="K29" s="512"/>
      <c r="L29" s="2"/>
      <c r="M29" s="2"/>
      <c r="N29" s="5"/>
      <c r="O29" s="2"/>
      <c r="P29" s="2"/>
    </row>
    <row r="30" spans="1:16" ht="30.75" customHeight="1">
      <c r="A30" s="34">
        <v>3</v>
      </c>
      <c r="B30" s="22">
        <v>754</v>
      </c>
      <c r="C30" s="22"/>
      <c r="D30" s="22"/>
      <c r="E30" s="20" t="s">
        <v>1131</v>
      </c>
      <c r="F30" s="24">
        <f aca="true" t="shared" si="0" ref="F30:J31">SUM(F31)</f>
        <v>100000</v>
      </c>
      <c r="G30" s="24">
        <f t="shared" si="0"/>
        <v>0</v>
      </c>
      <c r="H30" s="24">
        <f t="shared" si="0"/>
        <v>0</v>
      </c>
      <c r="I30" s="24">
        <f t="shared" si="0"/>
        <v>100000</v>
      </c>
      <c r="J30" s="24">
        <f t="shared" si="0"/>
        <v>0</v>
      </c>
      <c r="K30" s="35"/>
      <c r="L30" s="2"/>
      <c r="M30" s="2"/>
      <c r="N30" s="5"/>
      <c r="O30" s="2"/>
      <c r="P30" s="2"/>
    </row>
    <row r="31" spans="1:16" ht="23.25" customHeight="1">
      <c r="A31" s="94"/>
      <c r="B31" s="92"/>
      <c r="C31" s="92">
        <v>75411</v>
      </c>
      <c r="D31" s="92"/>
      <c r="E31" s="44" t="s">
        <v>5</v>
      </c>
      <c r="F31" s="93">
        <f t="shared" si="0"/>
        <v>100000</v>
      </c>
      <c r="G31" s="93">
        <f t="shared" si="0"/>
        <v>0</v>
      </c>
      <c r="H31" s="93">
        <f t="shared" si="0"/>
        <v>0</v>
      </c>
      <c r="I31" s="93">
        <f t="shared" si="0"/>
        <v>100000</v>
      </c>
      <c r="J31" s="93">
        <f t="shared" si="0"/>
        <v>0</v>
      </c>
      <c r="K31" s="35"/>
      <c r="L31" s="2"/>
      <c r="M31" s="2"/>
      <c r="N31" s="5"/>
      <c r="O31" s="2"/>
      <c r="P31" s="2"/>
    </row>
    <row r="32" spans="1:16" ht="37.5" customHeight="1">
      <c r="A32" s="33"/>
      <c r="B32" s="28"/>
      <c r="C32" s="28"/>
      <c r="D32" s="28">
        <v>6060</v>
      </c>
      <c r="E32" s="29" t="s">
        <v>117</v>
      </c>
      <c r="F32" s="30">
        <v>100000</v>
      </c>
      <c r="G32" s="30"/>
      <c r="H32" s="30"/>
      <c r="I32" s="30">
        <v>100000</v>
      </c>
      <c r="J32" s="30"/>
      <c r="K32" s="33" t="s">
        <v>204</v>
      </c>
      <c r="L32" s="2"/>
      <c r="M32" s="2"/>
      <c r="N32" s="5"/>
      <c r="O32" s="2"/>
      <c r="P32" s="2"/>
    </row>
    <row r="33" spans="1:16" ht="27" customHeight="1">
      <c r="A33" s="36">
        <v>4</v>
      </c>
      <c r="B33" s="34">
        <v>801</v>
      </c>
      <c r="C33" s="90"/>
      <c r="D33" s="90"/>
      <c r="E33" s="95" t="s">
        <v>1133</v>
      </c>
      <c r="F33" s="107">
        <f>SUM(F34+F36)</f>
        <v>5109359</v>
      </c>
      <c r="G33" s="107">
        <f>SUM(G34+G36)</f>
        <v>62935</v>
      </c>
      <c r="H33" s="107">
        <f>SUM(H34+H36)</f>
        <v>398035</v>
      </c>
      <c r="I33" s="107">
        <f>SUM(I34+I36)</f>
        <v>619000</v>
      </c>
      <c r="J33" s="107">
        <f>SUM(J34+J36)</f>
        <v>4020000</v>
      </c>
      <c r="K33" s="35"/>
      <c r="L33" s="2"/>
      <c r="M33" s="2"/>
      <c r="N33" s="5"/>
      <c r="O33" s="2"/>
      <c r="P33" s="2"/>
    </row>
    <row r="34" spans="1:16" ht="21.75" customHeight="1">
      <c r="A34" s="113"/>
      <c r="B34" s="94"/>
      <c r="C34" s="94">
        <v>80120</v>
      </c>
      <c r="D34" s="94"/>
      <c r="E34" s="44" t="s">
        <v>984</v>
      </c>
      <c r="F34" s="114">
        <f>SUM(F35)</f>
        <v>100000</v>
      </c>
      <c r="G34" s="114"/>
      <c r="H34" s="114"/>
      <c r="I34" s="114">
        <f>SUM(I35)</f>
        <v>100000</v>
      </c>
      <c r="J34" s="114">
        <f>SUM(J35)</f>
        <v>0</v>
      </c>
      <c r="K34" s="35"/>
      <c r="L34" s="2"/>
      <c r="M34" s="2"/>
      <c r="N34" s="5"/>
      <c r="O34" s="2"/>
      <c r="P34" s="2"/>
    </row>
    <row r="35" spans="1:16" ht="22.5" customHeight="1">
      <c r="A35" s="113"/>
      <c r="B35" s="94"/>
      <c r="C35" s="94"/>
      <c r="D35" s="113">
        <v>6050</v>
      </c>
      <c r="E35" s="19" t="s">
        <v>329</v>
      </c>
      <c r="F35" s="116">
        <v>100000</v>
      </c>
      <c r="G35" s="116"/>
      <c r="H35" s="116"/>
      <c r="I35" s="116">
        <v>100000</v>
      </c>
      <c r="J35" s="116"/>
      <c r="K35" s="33" t="s">
        <v>1137</v>
      </c>
      <c r="L35" s="2"/>
      <c r="M35" s="2">
        <v>100000</v>
      </c>
      <c r="N35" s="5"/>
      <c r="O35" s="2"/>
      <c r="P35" s="2"/>
    </row>
    <row r="36" spans="1:16" ht="21.75" customHeight="1">
      <c r="A36" s="98"/>
      <c r="B36" s="99"/>
      <c r="C36" s="99">
        <v>80130</v>
      </c>
      <c r="D36" s="99"/>
      <c r="E36" s="100" t="s">
        <v>121</v>
      </c>
      <c r="F36" s="101">
        <f>SUM(F38+F41+F45)</f>
        <v>5009359</v>
      </c>
      <c r="G36" s="101">
        <f>SUM(G38+G41+G45)</f>
        <v>62935</v>
      </c>
      <c r="H36" s="101">
        <f>SUM(H38+H41+H45)</f>
        <v>398035</v>
      </c>
      <c r="I36" s="101">
        <f>SUM(I38+I41+I45)</f>
        <v>519000</v>
      </c>
      <c r="J36" s="101">
        <f>SUM(J38+J41+J45)</f>
        <v>4020000</v>
      </c>
      <c r="K36" s="35"/>
      <c r="L36" s="2"/>
      <c r="M36" s="2"/>
      <c r="N36" s="5"/>
      <c r="O36" s="2"/>
      <c r="P36" s="2"/>
    </row>
    <row r="37" spans="1:16" ht="17.25" customHeight="1">
      <c r="A37" s="98"/>
      <c r="B37" s="102"/>
      <c r="C37" s="102"/>
      <c r="D37" s="102"/>
      <c r="E37" s="103" t="s">
        <v>887</v>
      </c>
      <c r="F37" s="101"/>
      <c r="G37" s="101"/>
      <c r="H37" s="101"/>
      <c r="I37" s="101"/>
      <c r="J37" s="101"/>
      <c r="K37" s="35"/>
      <c r="L37" s="2"/>
      <c r="M37" s="2"/>
      <c r="N37" s="5"/>
      <c r="O37" s="2"/>
      <c r="P37" s="2"/>
    </row>
    <row r="38" spans="1:16" ht="27" customHeight="1">
      <c r="A38" s="36"/>
      <c r="B38" s="34"/>
      <c r="C38" s="34"/>
      <c r="D38" s="22"/>
      <c r="E38" s="104" t="s">
        <v>122</v>
      </c>
      <c r="F38" s="24">
        <f>SUM(F39:F40)</f>
        <v>4850000</v>
      </c>
      <c r="G38" s="24">
        <f>SUM(G39:G40)</f>
        <v>62935</v>
      </c>
      <c r="H38" s="24">
        <f>SUM(H39:H40)</f>
        <v>357676</v>
      </c>
      <c r="I38" s="24">
        <f>SUM(I39:I40)</f>
        <v>400000</v>
      </c>
      <c r="J38" s="24">
        <f>SUM(J39:J40)</f>
        <v>4020000</v>
      </c>
      <c r="K38" s="330"/>
      <c r="L38" s="2"/>
      <c r="M38" s="2"/>
      <c r="N38" s="5"/>
      <c r="O38" s="2"/>
      <c r="P38" s="2"/>
    </row>
    <row r="39" spans="1:16" ht="19.5" customHeight="1">
      <c r="A39" s="33"/>
      <c r="B39" s="318"/>
      <c r="C39" s="318"/>
      <c r="D39" s="28">
        <v>6050</v>
      </c>
      <c r="E39" s="29" t="s">
        <v>61</v>
      </c>
      <c r="F39" s="30">
        <v>4000000</v>
      </c>
      <c r="G39" s="30"/>
      <c r="H39" s="30"/>
      <c r="I39" s="106">
        <v>200000</v>
      </c>
      <c r="J39" s="30">
        <v>3800000</v>
      </c>
      <c r="K39" s="510" t="s">
        <v>63</v>
      </c>
      <c r="L39" s="2"/>
      <c r="M39" s="2"/>
      <c r="N39" s="2"/>
      <c r="O39" s="2"/>
      <c r="P39" s="2"/>
    </row>
    <row r="40" spans="1:16" ht="28.5" customHeight="1">
      <c r="A40" s="33"/>
      <c r="B40" s="28"/>
      <c r="C40" s="28"/>
      <c r="D40" s="28">
        <v>6050</v>
      </c>
      <c r="E40" s="108" t="s">
        <v>62</v>
      </c>
      <c r="F40" s="30">
        <v>850000</v>
      </c>
      <c r="G40" s="30">
        <v>62935</v>
      </c>
      <c r="H40" s="30">
        <v>357676</v>
      </c>
      <c r="I40" s="106">
        <v>200000</v>
      </c>
      <c r="J40" s="30">
        <v>220000</v>
      </c>
      <c r="K40" s="512"/>
      <c r="L40" s="2"/>
      <c r="M40" s="2"/>
      <c r="N40" s="2"/>
      <c r="O40" s="2"/>
      <c r="P40" s="2"/>
    </row>
    <row r="41" spans="1:16" ht="24" customHeight="1">
      <c r="A41" s="34"/>
      <c r="B41" s="22"/>
      <c r="C41" s="22"/>
      <c r="D41" s="22"/>
      <c r="E41" s="23" t="s">
        <v>123</v>
      </c>
      <c r="F41" s="24">
        <f>SUM(F42:F44)</f>
        <v>54000</v>
      </c>
      <c r="G41" s="24">
        <f>SUM(G42:G44)</f>
        <v>0</v>
      </c>
      <c r="H41" s="24">
        <f>SUM(H42:H44)</f>
        <v>0</v>
      </c>
      <c r="I41" s="24">
        <f>SUM(I42:I44)</f>
        <v>54000</v>
      </c>
      <c r="J41" s="24"/>
      <c r="K41" s="32"/>
      <c r="L41" s="2"/>
      <c r="M41" s="2"/>
      <c r="N41" s="2"/>
      <c r="O41" s="2"/>
      <c r="P41" s="2"/>
    </row>
    <row r="42" spans="1:16" ht="16.5" customHeight="1">
      <c r="A42" s="33"/>
      <c r="B42" s="28"/>
      <c r="C42" s="28"/>
      <c r="D42" s="28">
        <v>6050</v>
      </c>
      <c r="E42" s="29" t="s">
        <v>115</v>
      </c>
      <c r="F42" s="30">
        <v>30000</v>
      </c>
      <c r="G42" s="30"/>
      <c r="H42" s="30"/>
      <c r="I42" s="30">
        <v>30000</v>
      </c>
      <c r="J42" s="30"/>
      <c r="K42" s="510" t="s">
        <v>76</v>
      </c>
      <c r="L42" s="2"/>
      <c r="M42" s="2"/>
      <c r="N42" s="2"/>
      <c r="O42" s="2"/>
      <c r="P42" s="2"/>
    </row>
    <row r="43" spans="1:16" ht="28.5" customHeight="1">
      <c r="A43" s="33"/>
      <c r="B43" s="28"/>
      <c r="C43" s="28"/>
      <c r="D43" s="28">
        <v>6050</v>
      </c>
      <c r="E43" s="29" t="s">
        <v>77</v>
      </c>
      <c r="F43" s="30">
        <v>20000</v>
      </c>
      <c r="G43" s="30"/>
      <c r="H43" s="30"/>
      <c r="I43" s="30">
        <v>20000</v>
      </c>
      <c r="J43" s="30"/>
      <c r="K43" s="511"/>
      <c r="L43" s="2"/>
      <c r="M43" s="2"/>
      <c r="N43" s="2"/>
      <c r="O43" s="2"/>
      <c r="P43" s="2"/>
    </row>
    <row r="44" spans="1:16" ht="16.5" customHeight="1">
      <c r="A44" s="33"/>
      <c r="B44" s="28"/>
      <c r="C44" s="28"/>
      <c r="D44" s="28">
        <v>6050</v>
      </c>
      <c r="E44" s="29" t="s">
        <v>78</v>
      </c>
      <c r="F44" s="30">
        <v>4000</v>
      </c>
      <c r="G44" s="30"/>
      <c r="H44" s="30"/>
      <c r="I44" s="30">
        <v>4000</v>
      </c>
      <c r="J44" s="30"/>
      <c r="K44" s="511"/>
      <c r="L44" s="2"/>
      <c r="M44" s="2"/>
      <c r="N44" s="2"/>
      <c r="O44" s="2"/>
      <c r="P44" s="2"/>
    </row>
    <row r="45" spans="1:16" ht="19.5" customHeight="1">
      <c r="A45" s="34"/>
      <c r="B45" s="22"/>
      <c r="C45" s="22"/>
      <c r="D45" s="22"/>
      <c r="E45" s="23" t="s">
        <v>124</v>
      </c>
      <c r="F45" s="24">
        <f>SUM(F46:F47)</f>
        <v>105359</v>
      </c>
      <c r="G45" s="24">
        <f>SUM(G46:G47)</f>
        <v>0</v>
      </c>
      <c r="H45" s="24">
        <f>SUM(H46:H47)</f>
        <v>40359</v>
      </c>
      <c r="I45" s="24">
        <f>SUM(I46:I47)</f>
        <v>65000</v>
      </c>
      <c r="J45" s="24"/>
      <c r="K45" s="32"/>
      <c r="L45" s="2"/>
      <c r="M45" s="2"/>
      <c r="N45" s="2"/>
      <c r="O45" s="2"/>
      <c r="P45" s="2"/>
    </row>
    <row r="46" spans="1:16" ht="21" customHeight="1">
      <c r="A46" s="33"/>
      <c r="B46" s="28"/>
      <c r="C46" s="28"/>
      <c r="D46" s="28">
        <v>6050</v>
      </c>
      <c r="E46" s="29" t="s">
        <v>107</v>
      </c>
      <c r="F46" s="30">
        <v>50000</v>
      </c>
      <c r="G46" s="30"/>
      <c r="H46" s="30"/>
      <c r="I46" s="30">
        <v>50000</v>
      </c>
      <c r="J46" s="30"/>
      <c r="K46" s="510" t="s">
        <v>1135</v>
      </c>
      <c r="L46" s="2"/>
      <c r="M46" s="2"/>
      <c r="N46" s="2"/>
      <c r="O46" s="2"/>
      <c r="P46" s="2"/>
    </row>
    <row r="47" spans="1:16" ht="54" customHeight="1">
      <c r="A47" s="33"/>
      <c r="B47" s="28"/>
      <c r="C47" s="28"/>
      <c r="D47" s="28">
        <v>6050</v>
      </c>
      <c r="E47" s="29" t="s">
        <v>108</v>
      </c>
      <c r="F47" s="30">
        <v>55359</v>
      </c>
      <c r="G47" s="30"/>
      <c r="H47" s="30">
        <v>40359</v>
      </c>
      <c r="I47" s="30">
        <v>15000</v>
      </c>
      <c r="J47" s="30"/>
      <c r="K47" s="512"/>
      <c r="L47" s="2"/>
      <c r="M47" s="2"/>
      <c r="N47" s="2"/>
      <c r="O47" s="2"/>
      <c r="P47" s="2"/>
    </row>
    <row r="48" spans="1:16" ht="21.75" customHeight="1">
      <c r="A48" s="34">
        <v>5</v>
      </c>
      <c r="B48" s="22">
        <v>851</v>
      </c>
      <c r="C48" s="90"/>
      <c r="D48" s="90"/>
      <c r="E48" s="76" t="s">
        <v>1139</v>
      </c>
      <c r="F48" s="24">
        <f>SUM(F49+F57)</f>
        <v>835000</v>
      </c>
      <c r="G48" s="24">
        <f>SUM(G49+G57)</f>
        <v>0</v>
      </c>
      <c r="H48" s="24">
        <f>SUM(H49+H57)</f>
        <v>0</v>
      </c>
      <c r="I48" s="24">
        <f>SUM(I49+I57)</f>
        <v>835000</v>
      </c>
      <c r="J48" s="24">
        <f>SUM(J49+J57)</f>
        <v>0</v>
      </c>
      <c r="K48" s="32"/>
      <c r="L48" s="2"/>
      <c r="M48" s="2"/>
      <c r="N48" s="2"/>
      <c r="O48" s="2"/>
      <c r="P48" s="2"/>
    </row>
    <row r="49" spans="1:16" ht="21.75" customHeight="1">
      <c r="A49" s="34"/>
      <c r="B49" s="22"/>
      <c r="C49" s="22">
        <v>85111</v>
      </c>
      <c r="D49" s="22"/>
      <c r="E49" s="20" t="s">
        <v>995</v>
      </c>
      <c r="F49" s="24">
        <f>SUM(F50:F56)</f>
        <v>820000</v>
      </c>
      <c r="G49" s="24">
        <f>SUM(G50:G56)</f>
        <v>0</v>
      </c>
      <c r="H49" s="24">
        <f>SUM(H50:H56)</f>
        <v>0</v>
      </c>
      <c r="I49" s="24">
        <f>SUM(I50:I56)</f>
        <v>820000</v>
      </c>
      <c r="J49" s="24">
        <f>SUM(J50:J56)</f>
        <v>0</v>
      </c>
      <c r="K49" s="32"/>
      <c r="L49" s="2"/>
      <c r="M49" s="2"/>
      <c r="N49" s="2"/>
      <c r="O49" s="2"/>
      <c r="P49" s="2"/>
    </row>
    <row r="50" spans="1:16" ht="54" customHeight="1">
      <c r="A50" s="33"/>
      <c r="B50" s="28"/>
      <c r="C50" s="28"/>
      <c r="D50" s="28">
        <v>6010</v>
      </c>
      <c r="E50" s="19" t="s">
        <v>1138</v>
      </c>
      <c r="F50" s="30">
        <v>250000</v>
      </c>
      <c r="G50" s="30"/>
      <c r="H50" s="30"/>
      <c r="I50" s="30">
        <v>250000</v>
      </c>
      <c r="J50" s="30"/>
      <c r="K50" s="510" t="s">
        <v>0</v>
      </c>
      <c r="L50" s="2"/>
      <c r="M50" s="2"/>
      <c r="N50" s="2"/>
      <c r="O50" s="2"/>
      <c r="P50" s="2"/>
    </row>
    <row r="51" spans="1:16" ht="19.5" customHeight="1">
      <c r="A51" s="33"/>
      <c r="B51" s="96"/>
      <c r="C51" s="97"/>
      <c r="D51" s="510">
        <v>6060</v>
      </c>
      <c r="E51" s="29" t="s">
        <v>74</v>
      </c>
      <c r="F51" s="30">
        <v>350000</v>
      </c>
      <c r="G51" s="30"/>
      <c r="H51" s="30"/>
      <c r="I51" s="30">
        <v>350000</v>
      </c>
      <c r="J51" s="30"/>
      <c r="K51" s="511"/>
      <c r="L51" s="2"/>
      <c r="M51" s="2"/>
      <c r="N51" s="2"/>
      <c r="O51" s="2"/>
      <c r="P51" s="2"/>
    </row>
    <row r="52" spans="1:16" ht="26.25" customHeight="1">
      <c r="A52" s="33"/>
      <c r="B52" s="28"/>
      <c r="C52" s="105"/>
      <c r="D52" s="511"/>
      <c r="E52" s="29" t="s">
        <v>202</v>
      </c>
      <c r="F52" s="106">
        <v>18000</v>
      </c>
      <c r="G52" s="30"/>
      <c r="H52" s="30"/>
      <c r="I52" s="30">
        <v>18000</v>
      </c>
      <c r="J52" s="30"/>
      <c r="K52" s="511"/>
      <c r="L52" s="2"/>
      <c r="M52" s="2"/>
      <c r="N52" s="2"/>
      <c r="O52" s="2"/>
      <c r="P52" s="2"/>
    </row>
    <row r="53" spans="1:16" ht="26.25" customHeight="1">
      <c r="A53" s="33"/>
      <c r="B53" s="28"/>
      <c r="C53" s="28"/>
      <c r="D53" s="511"/>
      <c r="E53" s="29" t="s">
        <v>201</v>
      </c>
      <c r="F53" s="106">
        <v>75000</v>
      </c>
      <c r="G53" s="30"/>
      <c r="H53" s="30"/>
      <c r="I53" s="30">
        <v>75000</v>
      </c>
      <c r="J53" s="30"/>
      <c r="K53" s="511"/>
      <c r="L53" s="2"/>
      <c r="M53" s="2"/>
      <c r="N53" s="2"/>
      <c r="O53" s="2"/>
      <c r="P53" s="2"/>
    </row>
    <row r="54" spans="1:16" ht="22.5" customHeight="1">
      <c r="A54" s="33"/>
      <c r="B54" s="28"/>
      <c r="C54" s="28"/>
      <c r="D54" s="511"/>
      <c r="E54" s="29" t="s">
        <v>203</v>
      </c>
      <c r="F54" s="106">
        <v>77000</v>
      </c>
      <c r="G54" s="30"/>
      <c r="H54" s="30"/>
      <c r="I54" s="30">
        <v>77000</v>
      </c>
      <c r="J54" s="30"/>
      <c r="K54" s="511"/>
      <c r="L54" s="2"/>
      <c r="M54" s="2"/>
      <c r="N54" s="2"/>
      <c r="O54" s="2"/>
      <c r="P54" s="2"/>
    </row>
    <row r="55" spans="1:16" ht="21" customHeight="1">
      <c r="A55" s="33"/>
      <c r="B55" s="28"/>
      <c r="C55" s="28"/>
      <c r="D55" s="511"/>
      <c r="E55" s="29" t="s">
        <v>118</v>
      </c>
      <c r="F55" s="30">
        <v>30000</v>
      </c>
      <c r="G55" s="30"/>
      <c r="H55" s="30"/>
      <c r="I55" s="30">
        <v>30000</v>
      </c>
      <c r="J55" s="30"/>
      <c r="K55" s="511"/>
      <c r="L55" s="2"/>
      <c r="M55" s="2"/>
      <c r="N55" s="2"/>
      <c r="O55" s="2"/>
      <c r="P55" s="2"/>
    </row>
    <row r="56" spans="1:16" ht="24" customHeight="1">
      <c r="A56" s="33"/>
      <c r="B56" s="28"/>
      <c r="C56" s="28"/>
      <c r="D56" s="512"/>
      <c r="E56" s="29" t="s">
        <v>128</v>
      </c>
      <c r="F56" s="30">
        <v>20000</v>
      </c>
      <c r="G56" s="30"/>
      <c r="H56" s="30"/>
      <c r="I56" s="30">
        <v>20000</v>
      </c>
      <c r="J56" s="30"/>
      <c r="K56" s="511"/>
      <c r="L56" s="2"/>
      <c r="M56" s="2"/>
      <c r="N56" s="2"/>
      <c r="O56" s="2"/>
      <c r="P56" s="2"/>
    </row>
    <row r="57" spans="1:16" ht="25.5" customHeight="1">
      <c r="A57" s="34"/>
      <c r="B57" s="22"/>
      <c r="C57" s="22">
        <v>85195</v>
      </c>
      <c r="D57" s="22"/>
      <c r="E57" s="20" t="s">
        <v>955</v>
      </c>
      <c r="F57" s="24">
        <f>SUM(F58)</f>
        <v>15000</v>
      </c>
      <c r="G57" s="24"/>
      <c r="H57" s="24"/>
      <c r="I57" s="24">
        <f>SUM(I58)</f>
        <v>15000</v>
      </c>
      <c r="J57" s="24"/>
      <c r="K57" s="511"/>
      <c r="L57" s="2"/>
      <c r="M57" s="2"/>
      <c r="N57" s="2"/>
      <c r="O57" s="2"/>
      <c r="P57" s="2"/>
    </row>
    <row r="58" spans="1:16" ht="22.5" customHeight="1">
      <c r="A58" s="33"/>
      <c r="B58" s="28"/>
      <c r="C58" s="28"/>
      <c r="D58" s="28">
        <v>6060</v>
      </c>
      <c r="E58" s="29" t="s">
        <v>120</v>
      </c>
      <c r="F58" s="30">
        <v>15000</v>
      </c>
      <c r="G58" s="30"/>
      <c r="H58" s="30"/>
      <c r="I58" s="30">
        <v>15000</v>
      </c>
      <c r="J58" s="30"/>
      <c r="K58" s="512"/>
      <c r="L58" s="2"/>
      <c r="M58" s="2"/>
      <c r="N58" s="2"/>
      <c r="O58" s="2"/>
      <c r="P58" s="2"/>
    </row>
    <row r="59" spans="1:16" ht="22.5" customHeight="1">
      <c r="A59" s="34">
        <v>6</v>
      </c>
      <c r="B59" s="22">
        <v>852</v>
      </c>
      <c r="C59" s="22"/>
      <c r="D59" s="22"/>
      <c r="E59" s="319" t="s">
        <v>1000</v>
      </c>
      <c r="F59" s="24">
        <f>SUM(F60+F63)</f>
        <v>318000</v>
      </c>
      <c r="G59" s="24">
        <f>SUM(G60+G63)</f>
        <v>0</v>
      </c>
      <c r="H59" s="24">
        <f>SUM(H60+H63)</f>
        <v>50000</v>
      </c>
      <c r="I59" s="24">
        <f>SUM(I60+I63)</f>
        <v>218000</v>
      </c>
      <c r="J59" s="24">
        <f>SUM(J60+J63)</f>
        <v>50000</v>
      </c>
      <c r="K59" s="32"/>
      <c r="L59" s="2"/>
      <c r="M59" s="2"/>
      <c r="N59" s="2"/>
      <c r="O59" s="2"/>
      <c r="P59" s="2"/>
    </row>
    <row r="60" spans="1:16" ht="20.25" customHeight="1">
      <c r="A60" s="34"/>
      <c r="B60" s="22"/>
      <c r="C60" s="22">
        <v>85201</v>
      </c>
      <c r="D60" s="22"/>
      <c r="E60" s="75" t="s">
        <v>1142</v>
      </c>
      <c r="F60" s="24">
        <f>SUM(F61:F62)</f>
        <v>18000</v>
      </c>
      <c r="G60" s="24">
        <f>SUM(G61:G62)</f>
        <v>0</v>
      </c>
      <c r="H60" s="24">
        <f>SUM(H61:H62)</f>
        <v>0</v>
      </c>
      <c r="I60" s="24">
        <f>SUM(I61:I62)</f>
        <v>18000</v>
      </c>
      <c r="J60" s="24">
        <f>SUM(J61:J62)</f>
        <v>0</v>
      </c>
      <c r="K60" s="32"/>
      <c r="L60" s="2"/>
      <c r="M60" s="2"/>
      <c r="N60" s="2"/>
      <c r="O60" s="2"/>
      <c r="P60" s="2"/>
    </row>
    <row r="61" spans="1:16" ht="24" customHeight="1">
      <c r="A61" s="33"/>
      <c r="B61" s="28"/>
      <c r="C61" s="28"/>
      <c r="D61" s="28">
        <v>6050</v>
      </c>
      <c r="E61" s="29" t="s">
        <v>54</v>
      </c>
      <c r="F61" s="30">
        <v>13000</v>
      </c>
      <c r="G61" s="30"/>
      <c r="H61" s="30"/>
      <c r="I61" s="30">
        <v>13000</v>
      </c>
      <c r="J61" s="30"/>
      <c r="K61" s="510" t="s">
        <v>2</v>
      </c>
      <c r="L61" s="2"/>
      <c r="M61" s="2"/>
      <c r="N61" s="2"/>
      <c r="O61" s="2"/>
      <c r="P61" s="2"/>
    </row>
    <row r="62" spans="1:16" ht="16.5" customHeight="1">
      <c r="A62" s="33"/>
      <c r="B62" s="28"/>
      <c r="C62" s="28"/>
      <c r="D62" s="28">
        <v>6060</v>
      </c>
      <c r="E62" s="29" t="s">
        <v>55</v>
      </c>
      <c r="F62" s="30">
        <v>5000</v>
      </c>
      <c r="G62" s="30"/>
      <c r="H62" s="30"/>
      <c r="I62" s="30">
        <v>5000</v>
      </c>
      <c r="J62" s="30"/>
      <c r="K62" s="512"/>
      <c r="L62" s="2"/>
      <c r="M62" s="2"/>
      <c r="N62" s="2"/>
      <c r="O62" s="2"/>
      <c r="P62" s="2"/>
    </row>
    <row r="63" spans="1:16" ht="16.5" customHeight="1">
      <c r="A63" s="34"/>
      <c r="B63" s="22"/>
      <c r="C63" s="22">
        <v>85202</v>
      </c>
      <c r="D63" s="22"/>
      <c r="E63" s="75" t="s">
        <v>1004</v>
      </c>
      <c r="F63" s="24">
        <f>SUM(F64)</f>
        <v>300000</v>
      </c>
      <c r="G63" s="24"/>
      <c r="H63" s="24">
        <f>SUM(H64)</f>
        <v>50000</v>
      </c>
      <c r="I63" s="24">
        <f>SUM(I64)</f>
        <v>200000</v>
      </c>
      <c r="J63" s="24">
        <f>SUM(J64)</f>
        <v>50000</v>
      </c>
      <c r="K63" s="32"/>
      <c r="L63" s="2"/>
      <c r="M63" s="2"/>
      <c r="N63" s="2"/>
      <c r="O63" s="2"/>
      <c r="P63" s="2"/>
    </row>
    <row r="64" spans="1:16" ht="27" customHeight="1">
      <c r="A64" s="33"/>
      <c r="B64" s="28"/>
      <c r="C64" s="28"/>
      <c r="D64" s="28">
        <v>6050</v>
      </c>
      <c r="E64" s="29" t="s">
        <v>105</v>
      </c>
      <c r="F64" s="30">
        <v>300000</v>
      </c>
      <c r="G64" s="30"/>
      <c r="H64" s="30">
        <v>50000</v>
      </c>
      <c r="I64" s="30">
        <v>200000</v>
      </c>
      <c r="J64" s="30">
        <v>50000</v>
      </c>
      <c r="K64" s="33" t="s">
        <v>106</v>
      </c>
      <c r="L64" s="2"/>
      <c r="M64" s="2"/>
      <c r="N64" s="2"/>
      <c r="O64" s="2"/>
      <c r="P64" s="2"/>
    </row>
    <row r="65" spans="1:16" ht="21" customHeight="1">
      <c r="A65" s="34">
        <v>7</v>
      </c>
      <c r="B65" s="22">
        <v>853</v>
      </c>
      <c r="C65" s="85"/>
      <c r="D65" s="85"/>
      <c r="E65" s="76" t="s">
        <v>1010</v>
      </c>
      <c r="F65" s="24">
        <f>SUM(F67)</f>
        <v>50000</v>
      </c>
      <c r="G65" s="24">
        <f>SUM(G67)</f>
        <v>0</v>
      </c>
      <c r="H65" s="24">
        <f>SUM(H67)</f>
        <v>0</v>
      </c>
      <c r="I65" s="24">
        <f>SUM(I67)</f>
        <v>50000</v>
      </c>
      <c r="J65" s="24">
        <f>SUM(J67)</f>
        <v>0</v>
      </c>
      <c r="K65" s="32"/>
      <c r="L65" s="2"/>
      <c r="M65" s="2"/>
      <c r="N65" s="2"/>
      <c r="O65" s="2"/>
      <c r="P65" s="2"/>
    </row>
    <row r="66" spans="1:16" ht="21" customHeight="1">
      <c r="A66" s="94"/>
      <c r="B66" s="92"/>
      <c r="C66" s="94">
        <v>85333</v>
      </c>
      <c r="D66" s="94"/>
      <c r="E66" s="21" t="s">
        <v>1016</v>
      </c>
      <c r="F66" s="93">
        <f>SUM(F67)</f>
        <v>50000</v>
      </c>
      <c r="G66" s="93">
        <f>SUM(G67)</f>
        <v>0</v>
      </c>
      <c r="H66" s="93">
        <f>SUM(H67)</f>
        <v>0</v>
      </c>
      <c r="I66" s="93">
        <f>SUM(I67)</f>
        <v>50000</v>
      </c>
      <c r="J66" s="93">
        <f>SUM(J67)</f>
        <v>0</v>
      </c>
      <c r="K66" s="32"/>
      <c r="L66" s="2"/>
      <c r="M66" s="2"/>
      <c r="N66" s="2"/>
      <c r="O66" s="2"/>
      <c r="P66" s="2"/>
    </row>
    <row r="67" spans="1:16" ht="30" customHeight="1">
      <c r="A67" s="33"/>
      <c r="B67" s="37"/>
      <c r="C67" s="37"/>
      <c r="D67" s="31">
        <v>6060</v>
      </c>
      <c r="E67" s="37" t="s">
        <v>59</v>
      </c>
      <c r="F67" s="41">
        <v>50000</v>
      </c>
      <c r="G67" s="41"/>
      <c r="H67" s="41"/>
      <c r="I67" s="41">
        <v>50000</v>
      </c>
      <c r="J67" s="41"/>
      <c r="K67" s="33" t="s">
        <v>60</v>
      </c>
      <c r="L67" s="2"/>
      <c r="M67" s="2"/>
      <c r="N67" s="2"/>
      <c r="O67" s="2"/>
      <c r="P67" s="2"/>
    </row>
    <row r="68" spans="1:16" ht="16.5" customHeight="1" hidden="1">
      <c r="A68" s="33"/>
      <c r="B68" s="38"/>
      <c r="C68" s="38"/>
      <c r="D68" s="38"/>
      <c r="E68" s="38"/>
      <c r="F68" s="42"/>
      <c r="G68" s="42"/>
      <c r="H68" s="42"/>
      <c r="I68" s="42"/>
      <c r="J68" s="42"/>
      <c r="K68" s="32"/>
      <c r="L68" s="2"/>
      <c r="M68" s="2"/>
      <c r="N68" s="2"/>
      <c r="O68" s="2"/>
      <c r="P68" s="2"/>
    </row>
    <row r="69" spans="1:16" ht="16.5" customHeight="1">
      <c r="A69" s="34">
        <v>8</v>
      </c>
      <c r="B69" s="34">
        <v>854</v>
      </c>
      <c r="C69" s="36"/>
      <c r="D69" s="36"/>
      <c r="E69" s="76" t="s">
        <v>1019</v>
      </c>
      <c r="F69" s="117">
        <f>SUM(F70)</f>
        <v>1000000</v>
      </c>
      <c r="G69" s="118"/>
      <c r="H69" s="118"/>
      <c r="I69" s="118"/>
      <c r="J69" s="119">
        <f>SUM(J70)</f>
        <v>700000</v>
      </c>
      <c r="K69" s="32"/>
      <c r="L69" s="2"/>
      <c r="M69" s="2"/>
      <c r="N69" s="2"/>
      <c r="O69" s="2"/>
      <c r="P69" s="2"/>
    </row>
    <row r="70" spans="1:16" ht="19.5" customHeight="1">
      <c r="A70" s="94"/>
      <c r="B70" s="115"/>
      <c r="C70" s="92">
        <v>85406</v>
      </c>
      <c r="D70" s="92"/>
      <c r="E70" s="21" t="s">
        <v>28</v>
      </c>
      <c r="F70" s="93">
        <f>SUM(F71)</f>
        <v>1000000</v>
      </c>
      <c r="G70" s="93"/>
      <c r="H70" s="93"/>
      <c r="I70" s="93">
        <f>SUM(I71)</f>
        <v>0</v>
      </c>
      <c r="J70" s="93">
        <f>SUM(J71)</f>
        <v>700000</v>
      </c>
      <c r="K70" s="32"/>
      <c r="L70" s="2"/>
      <c r="M70" s="2"/>
      <c r="N70" s="2"/>
      <c r="O70" s="2"/>
      <c r="P70" s="2"/>
    </row>
    <row r="71" spans="1:16" ht="29.25" customHeight="1">
      <c r="A71" s="510"/>
      <c r="B71" s="28"/>
      <c r="C71" s="28"/>
      <c r="D71" s="31">
        <v>6050</v>
      </c>
      <c r="E71" s="37" t="s">
        <v>116</v>
      </c>
      <c r="F71" s="41">
        <v>1000000</v>
      </c>
      <c r="G71" s="513"/>
      <c r="H71" s="513"/>
      <c r="I71" s="41"/>
      <c r="J71" s="513">
        <v>700000</v>
      </c>
      <c r="K71" s="31" t="s">
        <v>0</v>
      </c>
      <c r="L71" s="2"/>
      <c r="M71" s="2"/>
      <c r="N71" s="2"/>
      <c r="O71" s="2"/>
      <c r="P71" s="2"/>
    </row>
    <row r="72" spans="1:16" ht="15.75" customHeight="1" hidden="1">
      <c r="A72" s="511"/>
      <c r="B72" s="28"/>
      <c r="C72" s="28"/>
      <c r="D72" s="38"/>
      <c r="E72" s="38"/>
      <c r="F72" s="42"/>
      <c r="G72" s="514"/>
      <c r="H72" s="514"/>
      <c r="I72" s="42"/>
      <c r="J72" s="514"/>
      <c r="K72" s="38"/>
      <c r="L72" s="2"/>
      <c r="M72" s="2"/>
      <c r="N72" s="2"/>
      <c r="O72" s="2"/>
      <c r="P72" s="2"/>
    </row>
    <row r="73" spans="1:16" ht="15.75">
      <c r="A73" s="518" t="s">
        <v>1093</v>
      </c>
      <c r="B73" s="518"/>
      <c r="C73" s="518"/>
      <c r="D73" s="518"/>
      <c r="E73" s="518"/>
      <c r="F73" s="39">
        <f>SUM(F9+F21+F30+F33+F48+F59+F65+F69)</f>
        <v>61516482</v>
      </c>
      <c r="G73" s="39">
        <f>SUM(G9+G21+G30+G33+G48+G59+G65+G69)</f>
        <v>468890</v>
      </c>
      <c r="H73" s="39">
        <f>SUM(H9+H21+H30+H33+H48+H59+H65+H69)</f>
        <v>2512707</v>
      </c>
      <c r="I73" s="39">
        <f>SUM(I9+I21+I30+I33+I48+I59+I65+I69)</f>
        <v>5784687</v>
      </c>
      <c r="J73" s="39">
        <f>SUM(J9+J21+J30+J33+J48+J59+J65+J69)</f>
        <v>48561022</v>
      </c>
      <c r="K73" s="40" t="s">
        <v>1094</v>
      </c>
      <c r="L73" s="2"/>
      <c r="M73" s="2"/>
      <c r="N73" s="2"/>
      <c r="O73" s="2"/>
      <c r="P73" s="2"/>
    </row>
    <row r="74" spans="5:16" ht="15.75">
      <c r="E74" s="12"/>
      <c r="F74" s="12"/>
      <c r="G74" s="12"/>
      <c r="K74" s="2"/>
      <c r="L74" s="2"/>
      <c r="M74" s="2"/>
      <c r="N74" s="2"/>
      <c r="O74" s="2"/>
      <c r="P74" s="2"/>
    </row>
    <row r="75" spans="11:16" ht="15.75">
      <c r="K75" s="2"/>
      <c r="L75" s="2"/>
      <c r="M75" s="2"/>
      <c r="N75" s="2"/>
      <c r="O75" s="2"/>
      <c r="P75" s="2"/>
    </row>
    <row r="76" spans="1:16" ht="15.75">
      <c r="A76" s="13" t="s">
        <v>1103</v>
      </c>
      <c r="G76" s="14"/>
      <c r="K76" s="2"/>
      <c r="L76" s="2"/>
      <c r="M76" s="2"/>
      <c r="N76" s="2"/>
      <c r="O76" s="2"/>
      <c r="P76" s="2"/>
    </row>
    <row r="77" spans="1:16" ht="15.75">
      <c r="A77" s="13"/>
      <c r="K77" s="2"/>
      <c r="L77" s="2"/>
      <c r="M77" s="2"/>
      <c r="N77" s="2"/>
      <c r="O77" s="2"/>
      <c r="P77" s="2"/>
    </row>
    <row r="78" spans="1:16" ht="15.75">
      <c r="A78" s="13"/>
      <c r="H78" s="4"/>
      <c r="I78" s="4"/>
      <c r="J78" s="4"/>
      <c r="K78" s="2"/>
      <c r="L78" s="2"/>
      <c r="M78" s="2"/>
      <c r="N78" s="2"/>
      <c r="O78" s="2"/>
      <c r="P78" s="2"/>
    </row>
    <row r="79" spans="8:16" ht="15.75">
      <c r="H79" s="4"/>
      <c r="I79" s="4"/>
      <c r="J79" s="4"/>
      <c r="K79" s="2"/>
      <c r="L79" s="2"/>
      <c r="M79" s="2"/>
      <c r="N79" s="2"/>
      <c r="O79" s="2"/>
      <c r="P79" s="2"/>
    </row>
    <row r="80" spans="8:16" ht="15.75">
      <c r="H80" s="4"/>
      <c r="I80" s="4"/>
      <c r="J80" s="4"/>
      <c r="K80" s="2"/>
      <c r="L80" s="2"/>
      <c r="M80" s="2"/>
      <c r="N80" s="2"/>
      <c r="O80" s="2"/>
      <c r="P80" s="2"/>
    </row>
    <row r="81" spans="8:16" ht="15.75">
      <c r="H81" s="4"/>
      <c r="I81" s="4"/>
      <c r="J81" s="4"/>
      <c r="K81" s="2"/>
      <c r="L81" s="2"/>
      <c r="M81" s="2"/>
      <c r="N81" s="2"/>
      <c r="O81" s="2"/>
      <c r="P81" s="2"/>
    </row>
    <row r="82" spans="11:16" ht="15.75">
      <c r="K82" s="2"/>
      <c r="L82" s="2"/>
      <c r="M82" s="2"/>
      <c r="N82" s="2"/>
      <c r="O82" s="2"/>
      <c r="P82" s="2"/>
    </row>
    <row r="83" spans="11:16" ht="15.75">
      <c r="K83" s="2"/>
      <c r="L83" s="2"/>
      <c r="M83" s="2"/>
      <c r="N83" s="2"/>
      <c r="O83" s="2"/>
      <c r="P83" s="2"/>
    </row>
    <row r="84" spans="11:16" ht="15.75">
      <c r="K84" s="2"/>
      <c r="L84" s="2"/>
      <c r="M84" s="2"/>
      <c r="N84" s="2"/>
      <c r="O84" s="2"/>
      <c r="P84" s="2"/>
    </row>
    <row r="85" spans="11:16" ht="15.75">
      <c r="K85" s="2"/>
      <c r="L85" s="2"/>
      <c r="M85" s="2"/>
      <c r="N85" s="2"/>
      <c r="O85" s="2"/>
      <c r="P85" s="2"/>
    </row>
    <row r="86" spans="11:16" ht="15.75">
      <c r="K86" s="2"/>
      <c r="L86" s="2"/>
      <c r="M86" s="2"/>
      <c r="N86" s="2"/>
      <c r="O86" s="2"/>
      <c r="P86" s="2"/>
    </row>
    <row r="87" spans="11:16" ht="15.75">
      <c r="K87" s="2"/>
      <c r="L87" s="2"/>
      <c r="M87" s="2"/>
      <c r="N87" s="2"/>
      <c r="O87" s="2"/>
      <c r="P87" s="2"/>
    </row>
    <row r="88" spans="11:16" ht="15.75">
      <c r="K88" s="2"/>
      <c r="L88" s="2"/>
      <c r="M88" s="2"/>
      <c r="N88" s="2"/>
      <c r="O88" s="2"/>
      <c r="P88" s="2"/>
    </row>
    <row r="89" spans="11:16" ht="15.75">
      <c r="K89" s="2"/>
      <c r="L89" s="2"/>
      <c r="M89" s="2"/>
      <c r="N89" s="2"/>
      <c r="O89" s="2"/>
      <c r="P89" s="2"/>
    </row>
    <row r="90" spans="11:16" ht="15.75">
      <c r="K90" s="2"/>
      <c r="L90" s="2"/>
      <c r="M90" s="2"/>
      <c r="N90" s="2"/>
      <c r="O90" s="2"/>
      <c r="P90" s="2"/>
    </row>
    <row r="91" spans="11:16" ht="15.75">
      <c r="K91" s="2"/>
      <c r="L91" s="2"/>
      <c r="M91" s="2"/>
      <c r="N91" s="2"/>
      <c r="O91" s="2"/>
      <c r="P91" s="2"/>
    </row>
    <row r="92" spans="11:16" ht="15.75">
      <c r="K92" s="2"/>
      <c r="L92" s="2"/>
      <c r="M92" s="2"/>
      <c r="N92" s="2"/>
      <c r="O92" s="2"/>
      <c r="P92" s="2"/>
    </row>
    <row r="93" spans="11:16" ht="15.75">
      <c r="K93" s="2"/>
      <c r="L93" s="2"/>
      <c r="M93" s="2"/>
      <c r="N93" s="2"/>
      <c r="O93" s="2"/>
      <c r="P93" s="2"/>
    </row>
    <row r="94" spans="11:16" ht="15.75">
      <c r="K94" s="2"/>
      <c r="L94" s="2"/>
      <c r="M94" s="2"/>
      <c r="N94" s="2"/>
      <c r="O94" s="2"/>
      <c r="P94" s="2"/>
    </row>
    <row r="95" spans="11:16" ht="15.75">
      <c r="K95" s="2"/>
      <c r="L95" s="2"/>
      <c r="M95" s="2"/>
      <c r="N95" s="2"/>
      <c r="O95" s="2"/>
      <c r="P95" s="2"/>
    </row>
    <row r="96" spans="11:16" ht="15.75">
      <c r="K96" s="2"/>
      <c r="L96" s="2"/>
      <c r="M96" s="2"/>
      <c r="N96" s="2"/>
      <c r="O96" s="2"/>
      <c r="P96" s="2"/>
    </row>
    <row r="97" spans="11:16" ht="15.75">
      <c r="K97" s="2"/>
      <c r="L97" s="2"/>
      <c r="M97" s="2"/>
      <c r="N97" s="2"/>
      <c r="O97" s="2"/>
      <c r="P97" s="2"/>
    </row>
    <row r="98" spans="11:16" ht="15.75">
      <c r="K98" s="2"/>
      <c r="L98" s="2"/>
      <c r="M98" s="2"/>
      <c r="N98" s="2"/>
      <c r="O98" s="2"/>
      <c r="P98" s="2"/>
    </row>
    <row r="99" spans="11:16" ht="15.75">
      <c r="K99" s="2"/>
      <c r="L99" s="2"/>
      <c r="M99" s="2"/>
      <c r="N99" s="2"/>
      <c r="O99" s="2"/>
      <c r="P99" s="2"/>
    </row>
    <row r="100" spans="11:16" ht="15.75">
      <c r="K100" s="2"/>
      <c r="L100" s="2"/>
      <c r="M100" s="2"/>
      <c r="N100" s="2"/>
      <c r="O100" s="2"/>
      <c r="P100" s="2"/>
    </row>
    <row r="101" spans="11:16" ht="15.75">
      <c r="K101" s="2"/>
      <c r="L101" s="2"/>
      <c r="M101" s="2"/>
      <c r="N101" s="2"/>
      <c r="O101" s="2"/>
      <c r="P101" s="2"/>
    </row>
    <row r="102" spans="11:16" ht="15.75">
      <c r="K102" s="2"/>
      <c r="L102" s="2"/>
      <c r="M102" s="2"/>
      <c r="N102" s="2"/>
      <c r="O102" s="2"/>
      <c r="P102" s="2"/>
    </row>
    <row r="103" spans="11:16" ht="15.75">
      <c r="K103" s="2"/>
      <c r="L103" s="2"/>
      <c r="M103" s="2"/>
      <c r="N103" s="2"/>
      <c r="O103" s="2"/>
      <c r="P103" s="2"/>
    </row>
    <row r="104" spans="11:16" ht="15.75">
      <c r="K104" s="2"/>
      <c r="L104" s="2"/>
      <c r="M104" s="2"/>
      <c r="N104" s="2"/>
      <c r="O104" s="2"/>
      <c r="P104" s="2"/>
    </row>
    <row r="105" spans="11:16" ht="15.75">
      <c r="K105" s="2"/>
      <c r="L105" s="2"/>
      <c r="M105" s="2"/>
      <c r="N105" s="2"/>
      <c r="O105" s="2"/>
      <c r="P105" s="2"/>
    </row>
    <row r="106" spans="11:16" ht="15.75">
      <c r="K106" s="2"/>
      <c r="L106" s="2"/>
      <c r="M106" s="2"/>
      <c r="N106" s="2"/>
      <c r="O106" s="2"/>
      <c r="P106" s="2"/>
    </row>
    <row r="107" spans="11:16" ht="15.75">
      <c r="K107" s="2"/>
      <c r="L107" s="2"/>
      <c r="M107" s="2"/>
      <c r="N107" s="2"/>
      <c r="O107" s="2"/>
      <c r="P107" s="2"/>
    </row>
    <row r="108" spans="11:16" ht="15.75">
      <c r="K108" s="2"/>
      <c r="L108" s="2"/>
      <c r="M108" s="2"/>
      <c r="N108" s="2"/>
      <c r="O108" s="2"/>
      <c r="P108" s="2"/>
    </row>
    <row r="109" spans="11:16" ht="15.75">
      <c r="K109" s="2"/>
      <c r="L109" s="2"/>
      <c r="M109" s="2"/>
      <c r="N109" s="2"/>
      <c r="O109" s="2"/>
      <c r="P109" s="2"/>
    </row>
    <row r="110" spans="11:16" ht="15.75">
      <c r="K110" s="2"/>
      <c r="L110" s="2"/>
      <c r="M110" s="2"/>
      <c r="N110" s="2"/>
      <c r="O110" s="2"/>
      <c r="P110" s="2"/>
    </row>
    <row r="111" spans="11:16" ht="15.75">
      <c r="K111" s="2"/>
      <c r="L111" s="2"/>
      <c r="M111" s="2"/>
      <c r="N111" s="2"/>
      <c r="O111" s="2"/>
      <c r="P111" s="2"/>
    </row>
    <row r="112" spans="11:16" ht="15.75">
      <c r="K112" s="2"/>
      <c r="L112" s="2"/>
      <c r="M112" s="2"/>
      <c r="N112" s="2"/>
      <c r="O112" s="2"/>
      <c r="P112" s="2"/>
    </row>
    <row r="113" spans="11:16" ht="15.75">
      <c r="K113" s="2"/>
      <c r="L113" s="2"/>
      <c r="M113" s="2"/>
      <c r="N113" s="2"/>
      <c r="O113" s="2"/>
      <c r="P113" s="2"/>
    </row>
    <row r="114" spans="11:16" ht="15.75">
      <c r="K114" s="2"/>
      <c r="L114" s="2"/>
      <c r="M114" s="2"/>
      <c r="N114" s="2"/>
      <c r="O114" s="2"/>
      <c r="P114" s="2"/>
    </row>
    <row r="115" spans="11:16" ht="15.75">
      <c r="K115" s="2"/>
      <c r="L115" s="2"/>
      <c r="M115" s="2"/>
      <c r="N115" s="2"/>
      <c r="O115" s="2"/>
      <c r="P115" s="2"/>
    </row>
    <row r="116" spans="11:16" ht="15.75">
      <c r="K116" s="2"/>
      <c r="L116" s="2"/>
      <c r="M116" s="2"/>
      <c r="N116" s="2"/>
      <c r="O116" s="2"/>
      <c r="P116" s="2"/>
    </row>
    <row r="117" spans="11:16" ht="15.75">
      <c r="K117" s="2"/>
      <c r="L117" s="2"/>
      <c r="M117" s="2"/>
      <c r="N117" s="2"/>
      <c r="O117" s="2"/>
      <c r="P117" s="2"/>
    </row>
    <row r="118" spans="11:16" ht="15.75">
      <c r="K118" s="2"/>
      <c r="L118" s="2"/>
      <c r="M118" s="2"/>
      <c r="N118" s="2"/>
      <c r="O118" s="2"/>
      <c r="P118" s="2"/>
    </row>
    <row r="119" spans="11:16" ht="15.75">
      <c r="K119" s="2"/>
      <c r="L119" s="2"/>
      <c r="M119" s="2"/>
      <c r="N119" s="2"/>
      <c r="O119" s="2"/>
      <c r="P119" s="2"/>
    </row>
    <row r="120" spans="11:16" ht="15.75">
      <c r="K120" s="2"/>
      <c r="L120" s="2"/>
      <c r="M120" s="2"/>
      <c r="N120" s="2"/>
      <c r="O120" s="2"/>
      <c r="P120" s="2"/>
    </row>
    <row r="121" spans="11:16" ht="15.75">
      <c r="K121" s="2"/>
      <c r="L121" s="2"/>
      <c r="M121" s="2"/>
      <c r="N121" s="2"/>
      <c r="O121" s="2"/>
      <c r="P121" s="2"/>
    </row>
    <row r="122" spans="11:16" ht="15.75">
      <c r="K122" s="2"/>
      <c r="L122" s="2"/>
      <c r="M122" s="2"/>
      <c r="N122" s="2"/>
      <c r="O122" s="2"/>
      <c r="P122" s="2"/>
    </row>
    <row r="123" spans="11:16" ht="15.75">
      <c r="K123" s="2"/>
      <c r="L123" s="2"/>
      <c r="M123" s="2"/>
      <c r="N123" s="2"/>
      <c r="O123" s="2"/>
      <c r="P123" s="2"/>
    </row>
    <row r="124" spans="11:16" ht="15.75">
      <c r="K124" s="2"/>
      <c r="L124" s="2"/>
      <c r="M124" s="2"/>
      <c r="N124" s="2"/>
      <c r="O124" s="2"/>
      <c r="P124" s="2"/>
    </row>
    <row r="125" spans="11:16" ht="15.75">
      <c r="K125" s="2"/>
      <c r="L125" s="2"/>
      <c r="M125" s="2"/>
      <c r="N125" s="2"/>
      <c r="O125" s="2"/>
      <c r="P125" s="2"/>
    </row>
    <row r="126" spans="11:16" ht="15.75">
      <c r="K126" s="2"/>
      <c r="L126" s="2"/>
      <c r="M126" s="2"/>
      <c r="N126" s="2"/>
      <c r="O126" s="2"/>
      <c r="P126" s="2"/>
    </row>
    <row r="127" spans="11:16" ht="15.75">
      <c r="K127" s="2"/>
      <c r="L127" s="2"/>
      <c r="M127" s="2"/>
      <c r="N127" s="2"/>
      <c r="O127" s="2"/>
      <c r="P127" s="2"/>
    </row>
    <row r="128" spans="11:16" ht="15.75">
      <c r="K128" s="2"/>
      <c r="L128" s="2"/>
      <c r="M128" s="2"/>
      <c r="N128" s="2"/>
      <c r="O128" s="2"/>
      <c r="P128" s="2"/>
    </row>
    <row r="129" spans="11:16" ht="15.75">
      <c r="K129" s="2"/>
      <c r="L129" s="2"/>
      <c r="M129" s="2"/>
      <c r="N129" s="2"/>
      <c r="O129" s="2"/>
      <c r="P129" s="2"/>
    </row>
    <row r="130" spans="11:16" ht="15.75">
      <c r="K130" s="2"/>
      <c r="L130" s="2"/>
      <c r="M130" s="2"/>
      <c r="N130" s="2"/>
      <c r="O130" s="2"/>
      <c r="P130" s="2"/>
    </row>
    <row r="131" spans="11:16" ht="15.75">
      <c r="K131" s="2"/>
      <c r="L131" s="2"/>
      <c r="M131" s="2"/>
      <c r="N131" s="2"/>
      <c r="O131" s="2"/>
      <c r="P131" s="2"/>
    </row>
    <row r="132" spans="11:16" ht="15.75">
      <c r="K132" s="2"/>
      <c r="L132" s="2"/>
      <c r="M132" s="2"/>
      <c r="N132" s="2"/>
      <c r="O132" s="2"/>
      <c r="P132" s="2"/>
    </row>
    <row r="133" spans="11:16" ht="15.75">
      <c r="K133" s="2"/>
      <c r="L133" s="2"/>
      <c r="M133" s="2"/>
      <c r="N133" s="2"/>
      <c r="O133" s="2"/>
      <c r="P133" s="2"/>
    </row>
    <row r="134" spans="11:16" ht="15.75">
      <c r="K134" s="2"/>
      <c r="L134" s="2"/>
      <c r="M134" s="2"/>
      <c r="N134" s="2"/>
      <c r="O134" s="2"/>
      <c r="P134" s="2"/>
    </row>
    <row r="135" spans="11:16" ht="15.75">
      <c r="K135" s="2"/>
      <c r="L135" s="2"/>
      <c r="M135" s="2"/>
      <c r="N135" s="2"/>
      <c r="O135" s="2"/>
      <c r="P135" s="2"/>
    </row>
    <row r="136" spans="11:16" ht="15.75">
      <c r="K136" s="2"/>
      <c r="L136" s="2"/>
      <c r="M136" s="2"/>
      <c r="N136" s="2"/>
      <c r="O136" s="2"/>
      <c r="P136" s="2"/>
    </row>
    <row r="137" spans="11:16" ht="15.75">
      <c r="K137" s="2"/>
      <c r="L137" s="2"/>
      <c r="M137" s="2"/>
      <c r="N137" s="2"/>
      <c r="O137" s="2"/>
      <c r="P137" s="2"/>
    </row>
    <row r="138" spans="11:16" ht="15.75">
      <c r="K138" s="2"/>
      <c r="L138" s="2"/>
      <c r="M138" s="2"/>
      <c r="N138" s="2"/>
      <c r="O138" s="2"/>
      <c r="P138" s="2"/>
    </row>
    <row r="139" spans="11:16" ht="15.75">
      <c r="K139" s="2"/>
      <c r="L139" s="2"/>
      <c r="M139" s="2"/>
      <c r="N139" s="2"/>
      <c r="O139" s="2"/>
      <c r="P139" s="2"/>
    </row>
    <row r="140" spans="11:16" ht="15.75">
      <c r="K140" s="2"/>
      <c r="L140" s="2"/>
      <c r="M140" s="2"/>
      <c r="N140" s="2"/>
      <c r="O140" s="2"/>
      <c r="P140" s="2"/>
    </row>
    <row r="141" spans="11:16" ht="15.75">
      <c r="K141" s="2"/>
      <c r="L141" s="2"/>
      <c r="M141" s="2"/>
      <c r="N141" s="2"/>
      <c r="O141" s="2"/>
      <c r="P141" s="2"/>
    </row>
    <row r="142" spans="11:16" ht="15.75">
      <c r="K142" s="2"/>
      <c r="L142" s="2"/>
      <c r="M142" s="2"/>
      <c r="N142" s="2"/>
      <c r="O142" s="2"/>
      <c r="P142" s="2"/>
    </row>
    <row r="143" spans="11:16" ht="15.75">
      <c r="K143" s="2"/>
      <c r="L143" s="2"/>
      <c r="M143" s="2"/>
      <c r="N143" s="2"/>
      <c r="O143" s="2"/>
      <c r="P143" s="2"/>
    </row>
    <row r="144" spans="11:16" ht="15.75">
      <c r="K144" s="2"/>
      <c r="L144" s="2"/>
      <c r="M144" s="2"/>
      <c r="N144" s="2"/>
      <c r="O144" s="2"/>
      <c r="P144" s="2"/>
    </row>
    <row r="145" spans="11:16" ht="15.75">
      <c r="K145" s="2"/>
      <c r="L145" s="2"/>
      <c r="M145" s="2"/>
      <c r="N145" s="2"/>
      <c r="O145" s="2"/>
      <c r="P145" s="2"/>
    </row>
    <row r="146" spans="11:16" ht="15.75">
      <c r="K146" s="2"/>
      <c r="L146" s="2"/>
      <c r="M146" s="2"/>
      <c r="N146" s="2"/>
      <c r="O146" s="2"/>
      <c r="P146" s="2"/>
    </row>
    <row r="147" spans="11:16" ht="15.75">
      <c r="K147" s="2"/>
      <c r="L147" s="2"/>
      <c r="M147" s="2"/>
      <c r="N147" s="2"/>
      <c r="O147" s="2"/>
      <c r="P147" s="2"/>
    </row>
    <row r="148" spans="11:16" ht="15.75">
      <c r="K148" s="2"/>
      <c r="L148" s="2"/>
      <c r="M148" s="2"/>
      <c r="N148" s="2"/>
      <c r="O148" s="2"/>
      <c r="P148" s="2"/>
    </row>
    <row r="149" spans="11:16" ht="15.75">
      <c r="K149" s="2"/>
      <c r="L149" s="2"/>
      <c r="M149" s="2"/>
      <c r="N149" s="2"/>
      <c r="O149" s="2"/>
      <c r="P149" s="2"/>
    </row>
    <row r="150" spans="11:16" ht="15.75">
      <c r="K150" s="2"/>
      <c r="L150" s="2"/>
      <c r="M150" s="2"/>
      <c r="N150" s="2"/>
      <c r="O150" s="2"/>
      <c r="P150" s="2"/>
    </row>
    <row r="151" spans="11:16" ht="15.75">
      <c r="K151" s="2"/>
      <c r="L151" s="2"/>
      <c r="M151" s="2"/>
      <c r="N151" s="2"/>
      <c r="O151" s="2"/>
      <c r="P151" s="2"/>
    </row>
    <row r="152" spans="11:16" ht="15.75">
      <c r="K152" s="2"/>
      <c r="L152" s="2"/>
      <c r="M152" s="2"/>
      <c r="N152" s="2"/>
      <c r="O152" s="2"/>
      <c r="P152" s="2"/>
    </row>
    <row r="153" spans="11:16" ht="15.75">
      <c r="K153" s="2"/>
      <c r="L153" s="2"/>
      <c r="M153" s="2"/>
      <c r="N153" s="2"/>
      <c r="O153" s="2"/>
      <c r="P153" s="2"/>
    </row>
    <row r="154" spans="11:16" ht="15.75">
      <c r="K154" s="2"/>
      <c r="L154" s="2"/>
      <c r="M154" s="2"/>
      <c r="N154" s="2"/>
      <c r="O154" s="2"/>
      <c r="P154" s="2"/>
    </row>
    <row r="155" spans="11:16" ht="15.75">
      <c r="K155" s="2"/>
      <c r="L155" s="2"/>
      <c r="M155" s="2"/>
      <c r="N155" s="2"/>
      <c r="O155" s="2"/>
      <c r="P155" s="2"/>
    </row>
    <row r="156" spans="11:16" ht="15.75">
      <c r="K156" s="2"/>
      <c r="L156" s="2"/>
      <c r="M156" s="2"/>
      <c r="N156" s="2"/>
      <c r="O156" s="2"/>
      <c r="P156" s="2"/>
    </row>
    <row r="157" spans="11:16" ht="15.75">
      <c r="K157" s="2"/>
      <c r="L157" s="2"/>
      <c r="M157" s="2"/>
      <c r="N157" s="2"/>
      <c r="O157" s="2"/>
      <c r="P157" s="2"/>
    </row>
    <row r="158" spans="11:16" ht="15.75">
      <c r="K158" s="2"/>
      <c r="L158" s="2"/>
      <c r="M158" s="2"/>
      <c r="N158" s="2"/>
      <c r="O158" s="2"/>
      <c r="P158" s="2"/>
    </row>
    <row r="159" spans="11:16" ht="15.75">
      <c r="K159" s="2"/>
      <c r="L159" s="2"/>
      <c r="M159" s="2"/>
      <c r="N159" s="2"/>
      <c r="O159" s="2"/>
      <c r="P159" s="2"/>
    </row>
    <row r="160" spans="11:16" ht="15.75">
      <c r="K160" s="2"/>
      <c r="L160" s="2"/>
      <c r="M160" s="2"/>
      <c r="N160" s="2"/>
      <c r="O160" s="2"/>
      <c r="P160" s="2"/>
    </row>
    <row r="161" spans="11:16" ht="15.75">
      <c r="K161" s="2"/>
      <c r="L161" s="2"/>
      <c r="M161" s="2"/>
      <c r="N161" s="2"/>
      <c r="O161" s="2"/>
      <c r="P161" s="2"/>
    </row>
    <row r="162" spans="11:16" ht="15.75">
      <c r="K162" s="2"/>
      <c r="L162" s="2"/>
      <c r="M162" s="2"/>
      <c r="N162" s="2"/>
      <c r="O162" s="2"/>
      <c r="P162" s="2"/>
    </row>
    <row r="163" spans="11:16" ht="15.75">
      <c r="K163" s="2"/>
      <c r="L163" s="2"/>
      <c r="M163" s="2"/>
      <c r="N163" s="2"/>
      <c r="O163" s="2"/>
      <c r="P163" s="2"/>
    </row>
    <row r="164" spans="11:16" ht="15.75">
      <c r="K164" s="2"/>
      <c r="L164" s="2"/>
      <c r="M164" s="2"/>
      <c r="N164" s="2"/>
      <c r="O164" s="2"/>
      <c r="P164" s="2"/>
    </row>
    <row r="165" spans="11:16" ht="15.75">
      <c r="K165" s="2"/>
      <c r="L165" s="2"/>
      <c r="M165" s="2"/>
      <c r="N165" s="2"/>
      <c r="O165" s="2"/>
      <c r="P165" s="2"/>
    </row>
    <row r="166" spans="11:16" ht="15.75">
      <c r="K166" s="2"/>
      <c r="L166" s="2"/>
      <c r="M166" s="2"/>
      <c r="N166" s="2"/>
      <c r="O166" s="2"/>
      <c r="P166" s="2"/>
    </row>
    <row r="167" spans="11:16" ht="15.75">
      <c r="K167" s="2"/>
      <c r="L167" s="2"/>
      <c r="M167" s="2"/>
      <c r="N167" s="2"/>
      <c r="O167" s="2"/>
      <c r="P167" s="2"/>
    </row>
    <row r="168" spans="11:16" ht="15.75">
      <c r="K168" s="2"/>
      <c r="L168" s="2"/>
      <c r="M168" s="2"/>
      <c r="N168" s="2"/>
      <c r="O168" s="2"/>
      <c r="P168" s="2"/>
    </row>
    <row r="169" spans="11:16" ht="15.75">
      <c r="K169" s="2"/>
      <c r="L169" s="2"/>
      <c r="M169" s="2"/>
      <c r="N169" s="2"/>
      <c r="O169" s="2"/>
      <c r="P169" s="2"/>
    </row>
    <row r="170" spans="11:16" ht="15.75">
      <c r="K170" s="2"/>
      <c r="L170" s="2"/>
      <c r="M170" s="2"/>
      <c r="N170" s="2"/>
      <c r="O170" s="2"/>
      <c r="P170" s="2"/>
    </row>
    <row r="171" spans="11:16" ht="15.75">
      <c r="K171" s="2"/>
      <c r="L171" s="2"/>
      <c r="M171" s="2"/>
      <c r="N171" s="2"/>
      <c r="O171" s="2"/>
      <c r="P171" s="2"/>
    </row>
    <row r="172" spans="11:16" ht="15.75">
      <c r="K172" s="2"/>
      <c r="L172" s="2"/>
      <c r="M172" s="2"/>
      <c r="N172" s="2"/>
      <c r="O172" s="2"/>
      <c r="P172" s="2"/>
    </row>
    <row r="173" spans="11:16" ht="15.75">
      <c r="K173" s="2"/>
      <c r="L173" s="2"/>
      <c r="M173" s="2"/>
      <c r="N173" s="2"/>
      <c r="O173" s="2"/>
      <c r="P173" s="2"/>
    </row>
    <row r="174" spans="11:16" ht="15.75">
      <c r="K174" s="2"/>
      <c r="L174" s="2"/>
      <c r="M174" s="2"/>
      <c r="N174" s="2"/>
      <c r="O174" s="2"/>
      <c r="P174" s="2"/>
    </row>
    <row r="175" spans="11:16" ht="15.75">
      <c r="K175" s="2"/>
      <c r="L175" s="2"/>
      <c r="M175" s="2"/>
      <c r="N175" s="2"/>
      <c r="O175" s="2"/>
      <c r="P175" s="2"/>
    </row>
    <row r="176" spans="11:16" ht="15.75">
      <c r="K176" s="2"/>
      <c r="L176" s="2"/>
      <c r="M176" s="2"/>
      <c r="N176" s="2"/>
      <c r="O176" s="2"/>
      <c r="P176" s="2"/>
    </row>
    <row r="177" spans="11:16" ht="15.75">
      <c r="K177" s="2"/>
      <c r="L177" s="2"/>
      <c r="M177" s="2"/>
      <c r="N177" s="2"/>
      <c r="O177" s="2"/>
      <c r="P177" s="2"/>
    </row>
    <row r="178" spans="11:16" ht="15.75">
      <c r="K178" s="2"/>
      <c r="L178" s="2"/>
      <c r="M178" s="2"/>
      <c r="N178" s="2"/>
      <c r="O178" s="2"/>
      <c r="P178" s="2"/>
    </row>
    <row r="179" spans="11:16" ht="15.75">
      <c r="K179" s="2"/>
      <c r="L179" s="2"/>
      <c r="M179" s="2"/>
      <c r="N179" s="2"/>
      <c r="O179" s="2"/>
      <c r="P179" s="2"/>
    </row>
    <row r="180" spans="11:16" ht="15.75">
      <c r="K180" s="2"/>
      <c r="L180" s="2"/>
      <c r="M180" s="2"/>
      <c r="N180" s="2"/>
      <c r="O180" s="2"/>
      <c r="P180" s="2"/>
    </row>
    <row r="181" spans="11:16" ht="15.75">
      <c r="K181" s="2"/>
      <c r="L181" s="2"/>
      <c r="M181" s="2"/>
      <c r="N181" s="2"/>
      <c r="O181" s="2"/>
      <c r="P181" s="2"/>
    </row>
    <row r="182" spans="11:16" ht="15.75">
      <c r="K182" s="2"/>
      <c r="L182" s="2"/>
      <c r="M182" s="2"/>
      <c r="N182" s="2"/>
      <c r="O182" s="2"/>
      <c r="P182" s="2"/>
    </row>
    <row r="183" spans="11:16" ht="15.75">
      <c r="K183" s="2"/>
      <c r="L183" s="2"/>
      <c r="M183" s="2"/>
      <c r="N183" s="2"/>
      <c r="O183" s="2"/>
      <c r="P183" s="2"/>
    </row>
    <row r="184" spans="11:16" ht="15.75">
      <c r="K184" s="2"/>
      <c r="L184" s="2"/>
      <c r="M184" s="2"/>
      <c r="N184" s="2"/>
      <c r="O184" s="2"/>
      <c r="P184" s="2"/>
    </row>
    <row r="185" spans="11:16" ht="15.75">
      <c r="K185" s="2"/>
      <c r="L185" s="2"/>
      <c r="M185" s="2"/>
      <c r="N185" s="2"/>
      <c r="O185" s="2"/>
      <c r="P185" s="2"/>
    </row>
    <row r="186" spans="11:16" ht="15.75">
      <c r="K186" s="2"/>
      <c r="L186" s="2"/>
      <c r="M186" s="2"/>
      <c r="N186" s="2"/>
      <c r="O186" s="2"/>
      <c r="P186" s="2"/>
    </row>
    <row r="187" spans="11:16" ht="15.75">
      <c r="K187" s="2"/>
      <c r="L187" s="2"/>
      <c r="M187" s="2"/>
      <c r="N187" s="2"/>
      <c r="O187" s="2"/>
      <c r="P187" s="2"/>
    </row>
    <row r="188" spans="11:16" ht="15.75">
      <c r="K188" s="2"/>
      <c r="L188" s="2"/>
      <c r="M188" s="2"/>
      <c r="N188" s="2"/>
      <c r="O188" s="2"/>
      <c r="P188" s="2"/>
    </row>
    <row r="189" spans="11:16" ht="15.75">
      <c r="K189" s="2"/>
      <c r="L189" s="2"/>
      <c r="M189" s="2"/>
      <c r="N189" s="2"/>
      <c r="O189" s="2"/>
      <c r="P189" s="2"/>
    </row>
    <row r="190" spans="11:16" ht="15.75">
      <c r="K190" s="2"/>
      <c r="L190" s="2"/>
      <c r="M190" s="2"/>
      <c r="N190" s="2"/>
      <c r="O190" s="2"/>
      <c r="P190" s="2"/>
    </row>
    <row r="191" spans="11:16" ht="15.75">
      <c r="K191" s="2"/>
      <c r="L191" s="2"/>
      <c r="M191" s="2"/>
      <c r="N191" s="2"/>
      <c r="O191" s="2"/>
      <c r="P191" s="2"/>
    </row>
    <row r="192" spans="11:16" ht="15.75">
      <c r="K192" s="2"/>
      <c r="L192" s="2"/>
      <c r="M192" s="2"/>
      <c r="N192" s="2"/>
      <c r="O192" s="2"/>
      <c r="P192" s="2"/>
    </row>
    <row r="193" spans="11:16" ht="15.75">
      <c r="K193" s="2"/>
      <c r="L193" s="2"/>
      <c r="M193" s="2"/>
      <c r="N193" s="2"/>
      <c r="O193" s="2"/>
      <c r="P193" s="2"/>
    </row>
    <row r="194" spans="11:16" ht="15.75">
      <c r="K194" s="2"/>
      <c r="L194" s="2"/>
      <c r="M194" s="2"/>
      <c r="N194" s="2"/>
      <c r="O194" s="2"/>
      <c r="P194" s="2"/>
    </row>
    <row r="195" spans="11:16" ht="15.75">
      <c r="K195" s="2"/>
      <c r="L195" s="2"/>
      <c r="M195" s="2"/>
      <c r="N195" s="2"/>
      <c r="O195" s="2"/>
      <c r="P195" s="2"/>
    </row>
    <row r="196" spans="11:16" ht="15.75">
      <c r="K196" s="2"/>
      <c r="L196" s="2"/>
      <c r="M196" s="2"/>
      <c r="N196" s="2"/>
      <c r="O196" s="2"/>
      <c r="P196" s="2"/>
    </row>
    <row r="197" spans="11:16" ht="15.75">
      <c r="K197" s="2"/>
      <c r="L197" s="2"/>
      <c r="M197" s="2"/>
      <c r="N197" s="2"/>
      <c r="O197" s="2"/>
      <c r="P197" s="2"/>
    </row>
    <row r="198" spans="11:16" ht="15.75">
      <c r="K198" s="2"/>
      <c r="L198" s="2"/>
      <c r="M198" s="2"/>
      <c r="N198" s="2"/>
      <c r="O198" s="2"/>
      <c r="P198" s="2"/>
    </row>
    <row r="199" spans="11:16" ht="15.75">
      <c r="K199" s="2"/>
      <c r="L199" s="2"/>
      <c r="M199" s="2"/>
      <c r="N199" s="2"/>
      <c r="O199" s="2"/>
      <c r="P199" s="2"/>
    </row>
    <row r="200" spans="11:16" ht="15.75">
      <c r="K200" s="2"/>
      <c r="L200" s="2"/>
      <c r="M200" s="2"/>
      <c r="N200" s="2"/>
      <c r="O200" s="2"/>
      <c r="P200" s="2"/>
    </row>
    <row r="201" spans="11:16" ht="15.75">
      <c r="K201" s="2"/>
      <c r="L201" s="2"/>
      <c r="M201" s="2"/>
      <c r="N201" s="2"/>
      <c r="O201" s="2"/>
      <c r="P201" s="2"/>
    </row>
    <row r="202" spans="11:16" ht="15.75">
      <c r="K202" s="2"/>
      <c r="L202" s="2"/>
      <c r="M202" s="2"/>
      <c r="N202" s="2"/>
      <c r="O202" s="2"/>
      <c r="P202" s="2"/>
    </row>
    <row r="203" spans="11:16" ht="15.75">
      <c r="K203" s="2"/>
      <c r="L203" s="2"/>
      <c r="M203" s="2"/>
      <c r="N203" s="2"/>
      <c r="O203" s="2"/>
      <c r="P203" s="2"/>
    </row>
    <row r="204" spans="11:16" ht="15.75">
      <c r="K204" s="2"/>
      <c r="L204" s="2"/>
      <c r="M204" s="2"/>
      <c r="N204" s="2"/>
      <c r="O204" s="2"/>
      <c r="P204" s="2"/>
    </row>
  </sheetData>
  <sheetProtection/>
  <mergeCells count="37">
    <mergeCell ref="K23:K29"/>
    <mergeCell ref="K39:K40"/>
    <mergeCell ref="A2:K2"/>
    <mergeCell ref="A5:A7"/>
    <mergeCell ref="B5:B7"/>
    <mergeCell ref="C5:C7"/>
    <mergeCell ref="D5:D7"/>
    <mergeCell ref="I23:I25"/>
    <mergeCell ref="H23:H25"/>
    <mergeCell ref="E23:E25"/>
    <mergeCell ref="D23:D25"/>
    <mergeCell ref="K11:K20"/>
    <mergeCell ref="J14:J19"/>
    <mergeCell ref="J5:J7"/>
    <mergeCell ref="F23:F25"/>
    <mergeCell ref="G23:G25"/>
    <mergeCell ref="J23:J25"/>
    <mergeCell ref="K5:K7"/>
    <mergeCell ref="I5:I7"/>
    <mergeCell ref="H5:H7"/>
    <mergeCell ref="F5:F7"/>
    <mergeCell ref="G5:G7"/>
    <mergeCell ref="H14:H19"/>
    <mergeCell ref="A73:E73"/>
    <mergeCell ref="A71:A72"/>
    <mergeCell ref="G71:G72"/>
    <mergeCell ref="E5:E7"/>
    <mergeCell ref="A23:A25"/>
    <mergeCell ref="B23:B25"/>
    <mergeCell ref="C23:C25"/>
    <mergeCell ref="D51:D56"/>
    <mergeCell ref="K42:K44"/>
    <mergeCell ref="H71:H72"/>
    <mergeCell ref="J71:J72"/>
    <mergeCell ref="K46:K47"/>
    <mergeCell ref="K61:K62"/>
    <mergeCell ref="K50:K58"/>
  </mergeCells>
  <printOptions horizontalCentered="1"/>
  <pageMargins left="0.4330708661417323" right="0.31496062992125984" top="0.4330708661417323" bottom="0.7480314960629921" header="0.31496062992125984" footer="0.5118110236220472"/>
  <pageSetup horizontalDpi="600" verticalDpi="600" orientation="landscape" paperSize="9" scale="65" r:id="rId2"/>
  <headerFooter alignWithMargins="0">
    <oddFooter>&amp;CStrona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6">
      <selection activeCell="G2" sqref="G2"/>
    </sheetView>
  </sheetViews>
  <sheetFormatPr defaultColWidth="9.33203125" defaultRowHeight="12.75"/>
  <cols>
    <col min="4" max="4" width="48.66015625" style="0" customWidth="1"/>
    <col min="5" max="5" width="26.33203125" style="0" customWidth="1"/>
  </cols>
  <sheetData>
    <row r="1" ht="18" customHeight="1">
      <c r="E1" s="243" t="s">
        <v>1054</v>
      </c>
    </row>
    <row r="2" spans="1:5" ht="59.25" customHeight="1" thickBot="1">
      <c r="A2" s="377" t="s">
        <v>1053</v>
      </c>
      <c r="B2" s="377"/>
      <c r="C2" s="377"/>
      <c r="D2" s="377"/>
      <c r="E2" s="377"/>
    </row>
    <row r="3" spans="1:5" ht="36.75" customHeight="1" thickTop="1">
      <c r="A3" s="331">
        <v>853</v>
      </c>
      <c r="B3" s="332"/>
      <c r="C3" s="332"/>
      <c r="D3" s="333" t="s">
        <v>52</v>
      </c>
      <c r="E3" s="334">
        <f>SUM(E4)</f>
        <v>2563050</v>
      </c>
    </row>
    <row r="4" spans="1:5" ht="28.5" customHeight="1">
      <c r="A4" s="335"/>
      <c r="B4" s="346">
        <v>85395</v>
      </c>
      <c r="C4" s="346"/>
      <c r="D4" s="347" t="s">
        <v>955</v>
      </c>
      <c r="E4" s="336">
        <f>SUM(E5:E16)</f>
        <v>2563050</v>
      </c>
    </row>
    <row r="5" spans="1:5" ht="12.75">
      <c r="A5" s="335"/>
      <c r="B5" s="337"/>
      <c r="C5" s="337">
        <v>4177</v>
      </c>
      <c r="D5" s="524" t="s">
        <v>1063</v>
      </c>
      <c r="E5" s="338">
        <f>E19</f>
        <v>174274</v>
      </c>
    </row>
    <row r="6" spans="1:5" ht="12.75">
      <c r="A6" s="335"/>
      <c r="B6" s="337"/>
      <c r="C6" s="337">
        <v>4179</v>
      </c>
      <c r="D6" s="524"/>
      <c r="E6" s="338">
        <f>SUM(E20)</f>
        <v>7526</v>
      </c>
    </row>
    <row r="7" spans="1:5" ht="12.75">
      <c r="A7" s="335"/>
      <c r="B7" s="337"/>
      <c r="C7" s="337">
        <v>4217</v>
      </c>
      <c r="D7" s="524" t="s">
        <v>1064</v>
      </c>
      <c r="E7" s="338">
        <f>SUM(E21)</f>
        <v>36063</v>
      </c>
    </row>
    <row r="8" spans="1:5" ht="12.75">
      <c r="A8" s="335"/>
      <c r="B8" s="337"/>
      <c r="C8" s="337">
        <v>4219</v>
      </c>
      <c r="D8" s="524"/>
      <c r="E8" s="338">
        <f>SUM(E22)</f>
        <v>1557</v>
      </c>
    </row>
    <row r="9" spans="1:5" ht="12.75">
      <c r="A9" s="335"/>
      <c r="B9" s="337"/>
      <c r="C9" s="337">
        <v>4307</v>
      </c>
      <c r="D9" s="524" t="s">
        <v>1068</v>
      </c>
      <c r="E9" s="338">
        <f>SUM(E23+E30)</f>
        <v>1768434</v>
      </c>
    </row>
    <row r="10" spans="1:5" ht="12.75">
      <c r="A10" s="335"/>
      <c r="B10" s="337"/>
      <c r="C10" s="337">
        <v>4309</v>
      </c>
      <c r="D10" s="524"/>
      <c r="E10" s="338">
        <f>SUM(E24+E31)</f>
        <v>533324</v>
      </c>
    </row>
    <row r="11" spans="1:5" ht="12.75">
      <c r="A11" s="335"/>
      <c r="B11" s="337"/>
      <c r="C11" s="337">
        <v>4367</v>
      </c>
      <c r="D11" s="524" t="s">
        <v>1117</v>
      </c>
      <c r="E11" s="338">
        <f>SUM(E25)</f>
        <v>1150</v>
      </c>
    </row>
    <row r="12" spans="1:5" ht="12.75">
      <c r="A12" s="335"/>
      <c r="B12" s="337"/>
      <c r="C12" s="337">
        <v>4369</v>
      </c>
      <c r="D12" s="524"/>
      <c r="E12" s="338">
        <f>SUM(E26)</f>
        <v>50</v>
      </c>
    </row>
    <row r="13" spans="1:5" ht="12.75">
      <c r="A13" s="335"/>
      <c r="B13" s="337"/>
      <c r="C13" s="337">
        <v>4417</v>
      </c>
      <c r="D13" s="524" t="s">
        <v>1074</v>
      </c>
      <c r="E13" s="338">
        <f>SUM(E27)</f>
        <v>21302</v>
      </c>
    </row>
    <row r="14" spans="1:5" ht="12.75">
      <c r="A14" s="335"/>
      <c r="B14" s="337"/>
      <c r="C14" s="337">
        <v>4419</v>
      </c>
      <c r="D14" s="524"/>
      <c r="E14" s="338">
        <f>SUM(E28)</f>
        <v>920</v>
      </c>
    </row>
    <row r="15" spans="1:5" ht="12.75">
      <c r="A15" s="335"/>
      <c r="B15" s="337"/>
      <c r="C15" s="337">
        <v>4707</v>
      </c>
      <c r="D15" s="524" t="s">
        <v>1078</v>
      </c>
      <c r="E15" s="338">
        <f>SUM(E32)</f>
        <v>13837</v>
      </c>
    </row>
    <row r="16" spans="1:5" ht="12.75">
      <c r="A16" s="335"/>
      <c r="B16" s="337"/>
      <c r="C16" s="337">
        <v>4709</v>
      </c>
      <c r="D16" s="524"/>
      <c r="E16" s="338">
        <f>SUM(E33)</f>
        <v>4613</v>
      </c>
    </row>
    <row r="17" spans="1:5" ht="12.75">
      <c r="A17" s="335"/>
      <c r="B17" s="337"/>
      <c r="C17" s="337"/>
      <c r="D17" s="339" t="s">
        <v>887</v>
      </c>
      <c r="E17" s="338"/>
    </row>
    <row r="18" spans="1:5" ht="30" customHeight="1">
      <c r="A18" s="335"/>
      <c r="B18" s="337"/>
      <c r="C18" s="340"/>
      <c r="D18" s="341" t="s">
        <v>65</v>
      </c>
      <c r="E18" s="342">
        <f>SUM(E19:E28)</f>
        <v>444742</v>
      </c>
    </row>
    <row r="19" spans="1:5" ht="12.75">
      <c r="A19" s="335"/>
      <c r="B19" s="337"/>
      <c r="C19" s="337">
        <v>4177</v>
      </c>
      <c r="D19" s="524" t="s">
        <v>1063</v>
      </c>
      <c r="E19" s="338">
        <v>174274</v>
      </c>
    </row>
    <row r="20" spans="1:5" ht="12.75">
      <c r="A20" s="335"/>
      <c r="B20" s="337"/>
      <c r="C20" s="337">
        <v>4179</v>
      </c>
      <c r="D20" s="524"/>
      <c r="E20" s="338">
        <v>7526</v>
      </c>
    </row>
    <row r="21" spans="1:5" ht="12.75">
      <c r="A21" s="335"/>
      <c r="B21" s="337"/>
      <c r="C21" s="337">
        <v>4217</v>
      </c>
      <c r="D21" s="524" t="s">
        <v>1064</v>
      </c>
      <c r="E21" s="338">
        <v>36063</v>
      </c>
    </row>
    <row r="22" spans="1:5" ht="12.75">
      <c r="A22" s="335"/>
      <c r="B22" s="337"/>
      <c r="C22" s="337">
        <v>4219</v>
      </c>
      <c r="D22" s="524"/>
      <c r="E22" s="338">
        <v>1557</v>
      </c>
    </row>
    <row r="23" spans="1:5" ht="12.75">
      <c r="A23" s="335"/>
      <c r="B23" s="337"/>
      <c r="C23" s="337">
        <v>4307</v>
      </c>
      <c r="D23" s="524" t="s">
        <v>1068</v>
      </c>
      <c r="E23" s="338">
        <v>193541</v>
      </c>
    </row>
    <row r="24" spans="1:5" ht="12.75">
      <c r="A24" s="335"/>
      <c r="B24" s="337"/>
      <c r="C24" s="337">
        <v>4309</v>
      </c>
      <c r="D24" s="524"/>
      <c r="E24" s="338">
        <v>8359</v>
      </c>
    </row>
    <row r="25" spans="1:5" ht="12.75">
      <c r="A25" s="335"/>
      <c r="B25" s="337"/>
      <c r="C25" s="337">
        <v>4367</v>
      </c>
      <c r="D25" s="524" t="s">
        <v>1117</v>
      </c>
      <c r="E25" s="338">
        <v>1150</v>
      </c>
    </row>
    <row r="26" spans="1:5" ht="12.75">
      <c r="A26" s="335"/>
      <c r="B26" s="337"/>
      <c r="C26" s="337">
        <v>4369</v>
      </c>
      <c r="D26" s="524"/>
      <c r="E26" s="338">
        <v>50</v>
      </c>
    </row>
    <row r="27" spans="1:5" ht="12.75">
      <c r="A27" s="335"/>
      <c r="B27" s="337"/>
      <c r="C27" s="337">
        <v>4417</v>
      </c>
      <c r="D27" s="524" t="s">
        <v>1074</v>
      </c>
      <c r="E27" s="338">
        <v>21302</v>
      </c>
    </row>
    <row r="28" spans="1:5" ht="12.75">
      <c r="A28" s="335"/>
      <c r="B28" s="337"/>
      <c r="C28" s="337">
        <v>4419</v>
      </c>
      <c r="D28" s="524"/>
      <c r="E28" s="338">
        <v>920</v>
      </c>
    </row>
    <row r="29" spans="1:5" ht="12.75">
      <c r="A29" s="335"/>
      <c r="B29" s="337"/>
      <c r="C29" s="340"/>
      <c r="D29" s="341" t="s">
        <v>66</v>
      </c>
      <c r="E29" s="342">
        <f>SUM(E30:E33)</f>
        <v>2118308</v>
      </c>
    </row>
    <row r="30" spans="1:5" ht="12.75">
      <c r="A30" s="335"/>
      <c r="B30" s="337"/>
      <c r="C30" s="337">
        <v>4307</v>
      </c>
      <c r="D30" s="524" t="s">
        <v>1068</v>
      </c>
      <c r="E30" s="338">
        <v>1574893</v>
      </c>
    </row>
    <row r="31" spans="1:5" ht="12.75">
      <c r="A31" s="335"/>
      <c r="B31" s="337"/>
      <c r="C31" s="337">
        <v>4309</v>
      </c>
      <c r="D31" s="524"/>
      <c r="E31" s="338">
        <v>524965</v>
      </c>
    </row>
    <row r="32" spans="1:5" ht="12.75">
      <c r="A32" s="335"/>
      <c r="B32" s="337"/>
      <c r="C32" s="337">
        <v>4707</v>
      </c>
      <c r="D32" s="524" t="s">
        <v>1078</v>
      </c>
      <c r="E32" s="338">
        <v>13837</v>
      </c>
    </row>
    <row r="33" spans="1:5" ht="13.5" thickBot="1">
      <c r="A33" s="343"/>
      <c r="B33" s="344"/>
      <c r="C33" s="344">
        <v>4709</v>
      </c>
      <c r="D33" s="525"/>
      <c r="E33" s="345">
        <v>4613</v>
      </c>
    </row>
    <row r="34" ht="13.5" thickTop="1"/>
  </sheetData>
  <mergeCells count="14">
    <mergeCell ref="D32:D33"/>
    <mergeCell ref="A2:E2"/>
    <mergeCell ref="D23:D24"/>
    <mergeCell ref="D25:D26"/>
    <mergeCell ref="D27:D28"/>
    <mergeCell ref="D30:D31"/>
    <mergeCell ref="D13:D14"/>
    <mergeCell ref="D15:D16"/>
    <mergeCell ref="D19:D20"/>
    <mergeCell ref="D21:D22"/>
    <mergeCell ref="D5:D6"/>
    <mergeCell ref="D7:D8"/>
    <mergeCell ref="D9:D10"/>
    <mergeCell ref="D11:D12"/>
  </mergeCells>
  <printOptions/>
  <pageMargins left="0.75" right="0.75" top="1" bottom="1" header="0.5" footer="0.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showGridLines="0" workbookViewId="0" topLeftCell="A7">
      <selection activeCell="F70" sqref="F70:J70"/>
    </sheetView>
  </sheetViews>
  <sheetFormatPr defaultColWidth="9.33203125" defaultRowHeight="12.75"/>
  <cols>
    <col min="1" max="1" width="10.5" style="78" customWidth="1"/>
    <col min="2" max="2" width="15.33203125" style="78" customWidth="1"/>
    <col min="3" max="3" width="34.5" style="78" customWidth="1"/>
    <col min="4" max="4" width="0.4921875" style="78" customWidth="1"/>
    <col min="5" max="5" width="15.16015625" style="78" customWidth="1"/>
    <col min="6" max="6" width="12" style="78" customWidth="1"/>
    <col min="7" max="7" width="3" style="78" customWidth="1"/>
    <col min="8" max="8" width="9.5" style="78" customWidth="1"/>
    <col min="9" max="9" width="3" style="78" customWidth="1"/>
    <col min="10" max="10" width="0.4921875" style="78" customWidth="1"/>
    <col min="11" max="16384" width="9.33203125" style="78" customWidth="1"/>
  </cols>
  <sheetData>
    <row r="1" spans="3:9" ht="24" customHeight="1">
      <c r="C1" s="372" t="s">
        <v>327</v>
      </c>
      <c r="D1" s="372"/>
      <c r="E1" s="372"/>
      <c r="F1" s="372"/>
      <c r="G1" s="372"/>
      <c r="H1" s="372"/>
      <c r="I1" s="372"/>
    </row>
    <row r="2" spans="1:10" ht="58.5" customHeight="1">
      <c r="A2" s="377" t="s">
        <v>326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18" customHeight="1" thickBot="1">
      <c r="A3" s="83"/>
      <c r="B3" s="83"/>
      <c r="C3" s="83"/>
      <c r="D3" s="83"/>
      <c r="E3" s="83"/>
      <c r="F3" s="375" t="s">
        <v>1043</v>
      </c>
      <c r="G3" s="375"/>
      <c r="H3" s="376"/>
      <c r="I3" s="404"/>
      <c r="J3" s="404"/>
    </row>
    <row r="4" spans="1:10" ht="32.25" customHeight="1">
      <c r="A4" s="280" t="s">
        <v>877</v>
      </c>
      <c r="B4" s="244" t="s">
        <v>878</v>
      </c>
      <c r="C4" s="373" t="s">
        <v>880</v>
      </c>
      <c r="D4" s="373"/>
      <c r="E4" s="373"/>
      <c r="F4" s="373" t="s">
        <v>1044</v>
      </c>
      <c r="G4" s="373"/>
      <c r="H4" s="373"/>
      <c r="I4" s="373"/>
      <c r="J4" s="374"/>
    </row>
    <row r="5" spans="1:10" ht="13.5" customHeight="1">
      <c r="A5" s="281" t="s">
        <v>898</v>
      </c>
      <c r="B5" s="245" t="s">
        <v>899</v>
      </c>
      <c r="C5" s="385" t="s">
        <v>900</v>
      </c>
      <c r="D5" s="386"/>
      <c r="E5" s="386"/>
      <c r="F5" s="385" t="s">
        <v>901</v>
      </c>
      <c r="G5" s="386"/>
      <c r="H5" s="386"/>
      <c r="I5" s="386"/>
      <c r="J5" s="371"/>
    </row>
    <row r="6" spans="1:10" ht="13.5" customHeight="1">
      <c r="A6" s="381" t="s">
        <v>1045</v>
      </c>
      <c r="B6" s="382"/>
      <c r="C6" s="382"/>
      <c r="D6" s="382"/>
      <c r="E6" s="382"/>
      <c r="F6" s="382"/>
      <c r="G6" s="382"/>
      <c r="H6" s="382"/>
      <c r="I6" s="382"/>
      <c r="J6" s="383"/>
    </row>
    <row r="7" spans="1:10" ht="13.5" customHeight="1">
      <c r="A7" s="282" t="s">
        <v>916</v>
      </c>
      <c r="B7" s="173"/>
      <c r="C7" s="394" t="s">
        <v>917</v>
      </c>
      <c r="D7" s="394"/>
      <c r="E7" s="394"/>
      <c r="F7" s="395" t="s">
        <v>141</v>
      </c>
      <c r="G7" s="395"/>
      <c r="H7" s="395"/>
      <c r="I7" s="395"/>
      <c r="J7" s="396"/>
    </row>
    <row r="8" spans="1:10" ht="18.75" customHeight="1">
      <c r="A8" s="283"/>
      <c r="B8" s="284" t="s">
        <v>918</v>
      </c>
      <c r="C8" s="426" t="s">
        <v>919</v>
      </c>
      <c r="D8" s="426"/>
      <c r="E8" s="426"/>
      <c r="F8" s="387" t="s">
        <v>141</v>
      </c>
      <c r="G8" s="387"/>
      <c r="H8" s="387"/>
      <c r="I8" s="387"/>
      <c r="J8" s="388"/>
    </row>
    <row r="9" spans="1:10" ht="13.5" customHeight="1">
      <c r="A9" s="282" t="s">
        <v>920</v>
      </c>
      <c r="B9" s="173"/>
      <c r="C9" s="394" t="s">
        <v>921</v>
      </c>
      <c r="D9" s="394"/>
      <c r="E9" s="394"/>
      <c r="F9" s="395" t="s">
        <v>144</v>
      </c>
      <c r="G9" s="395"/>
      <c r="H9" s="395"/>
      <c r="I9" s="395"/>
      <c r="J9" s="396"/>
    </row>
    <row r="10" spans="1:10" ht="13.5" customHeight="1">
      <c r="A10" s="283"/>
      <c r="B10" s="284" t="s">
        <v>922</v>
      </c>
      <c r="C10" s="426" t="s">
        <v>923</v>
      </c>
      <c r="D10" s="426"/>
      <c r="E10" s="426"/>
      <c r="F10" s="387" t="s">
        <v>144</v>
      </c>
      <c r="G10" s="387"/>
      <c r="H10" s="387"/>
      <c r="I10" s="387"/>
      <c r="J10" s="388"/>
    </row>
    <row r="11" spans="1:10" ht="13.5" customHeight="1">
      <c r="A11" s="282" t="s">
        <v>926</v>
      </c>
      <c r="B11" s="173"/>
      <c r="C11" s="394" t="s">
        <v>927</v>
      </c>
      <c r="D11" s="394"/>
      <c r="E11" s="394"/>
      <c r="F11" s="395" t="s">
        <v>145</v>
      </c>
      <c r="G11" s="395"/>
      <c r="H11" s="395"/>
      <c r="I11" s="395"/>
      <c r="J11" s="396"/>
    </row>
    <row r="12" spans="1:10" ht="13.5" customHeight="1">
      <c r="A12" s="283"/>
      <c r="B12" s="284" t="s">
        <v>928</v>
      </c>
      <c r="C12" s="426" t="s">
        <v>929</v>
      </c>
      <c r="D12" s="426"/>
      <c r="E12" s="426"/>
      <c r="F12" s="387" t="s">
        <v>145</v>
      </c>
      <c r="G12" s="387"/>
      <c r="H12" s="387"/>
      <c r="I12" s="387"/>
      <c r="J12" s="388"/>
    </row>
    <row r="13" spans="1:10" ht="13.5" customHeight="1">
      <c r="A13" s="282" t="s">
        <v>930</v>
      </c>
      <c r="B13" s="173"/>
      <c r="C13" s="394" t="s">
        <v>931</v>
      </c>
      <c r="D13" s="394"/>
      <c r="E13" s="394"/>
      <c r="F13" s="395" t="s">
        <v>147</v>
      </c>
      <c r="G13" s="395"/>
      <c r="H13" s="395"/>
      <c r="I13" s="395"/>
      <c r="J13" s="396"/>
    </row>
    <row r="14" spans="1:10" ht="13.5" customHeight="1">
      <c r="A14" s="283"/>
      <c r="B14" s="284" t="s">
        <v>932</v>
      </c>
      <c r="C14" s="426" t="s">
        <v>933</v>
      </c>
      <c r="D14" s="426"/>
      <c r="E14" s="426"/>
      <c r="F14" s="387" t="s">
        <v>147</v>
      </c>
      <c r="G14" s="387"/>
      <c r="H14" s="387"/>
      <c r="I14" s="387"/>
      <c r="J14" s="388"/>
    </row>
    <row r="15" spans="1:10" ht="13.5" customHeight="1">
      <c r="A15" s="282" t="s">
        <v>934</v>
      </c>
      <c r="B15" s="173"/>
      <c r="C15" s="394" t="s">
        <v>935</v>
      </c>
      <c r="D15" s="394"/>
      <c r="E15" s="394"/>
      <c r="F15" s="395" t="s">
        <v>148</v>
      </c>
      <c r="G15" s="395"/>
      <c r="H15" s="395"/>
      <c r="I15" s="395"/>
      <c r="J15" s="396"/>
    </row>
    <row r="16" spans="1:10" ht="18.75" customHeight="1">
      <c r="A16" s="283"/>
      <c r="B16" s="284" t="s">
        <v>936</v>
      </c>
      <c r="C16" s="426" t="s">
        <v>937</v>
      </c>
      <c r="D16" s="426"/>
      <c r="E16" s="426"/>
      <c r="F16" s="387" t="s">
        <v>149</v>
      </c>
      <c r="G16" s="387"/>
      <c r="H16" s="387"/>
      <c r="I16" s="387"/>
      <c r="J16" s="388"/>
    </row>
    <row r="17" spans="1:10" ht="13.5" customHeight="1">
      <c r="A17" s="283"/>
      <c r="B17" s="284" t="s">
        <v>938</v>
      </c>
      <c r="C17" s="426" t="s">
        <v>939</v>
      </c>
      <c r="D17" s="426"/>
      <c r="E17" s="426"/>
      <c r="F17" s="387" t="s">
        <v>150</v>
      </c>
      <c r="G17" s="387"/>
      <c r="H17" s="387"/>
      <c r="I17" s="387"/>
      <c r="J17" s="388"/>
    </row>
    <row r="18" spans="1:10" ht="13.5" customHeight="1">
      <c r="A18" s="283"/>
      <c r="B18" s="284" t="s">
        <v>940</v>
      </c>
      <c r="C18" s="426" t="s">
        <v>941</v>
      </c>
      <c r="D18" s="426"/>
      <c r="E18" s="426"/>
      <c r="F18" s="387" t="s">
        <v>151</v>
      </c>
      <c r="G18" s="387"/>
      <c r="H18" s="387"/>
      <c r="I18" s="387"/>
      <c r="J18" s="388"/>
    </row>
    <row r="19" spans="1:10" ht="13.5" customHeight="1">
      <c r="A19" s="282" t="s">
        <v>942</v>
      </c>
      <c r="B19" s="173"/>
      <c r="C19" s="394" t="s">
        <v>943</v>
      </c>
      <c r="D19" s="394"/>
      <c r="E19" s="394"/>
      <c r="F19" s="395" t="s">
        <v>152</v>
      </c>
      <c r="G19" s="395"/>
      <c r="H19" s="395"/>
      <c r="I19" s="395"/>
      <c r="J19" s="396"/>
    </row>
    <row r="20" spans="1:10" ht="13.5" customHeight="1">
      <c r="A20" s="283"/>
      <c r="B20" s="284" t="s">
        <v>944</v>
      </c>
      <c r="C20" s="426" t="s">
        <v>945</v>
      </c>
      <c r="D20" s="426"/>
      <c r="E20" s="426"/>
      <c r="F20" s="387" t="s">
        <v>153</v>
      </c>
      <c r="G20" s="387"/>
      <c r="H20" s="387"/>
      <c r="I20" s="387"/>
      <c r="J20" s="388"/>
    </row>
    <row r="21" spans="1:10" ht="13.5" customHeight="1">
      <c r="A21" s="283"/>
      <c r="B21" s="284" t="s">
        <v>948</v>
      </c>
      <c r="C21" s="426" t="s">
        <v>949</v>
      </c>
      <c r="D21" s="426"/>
      <c r="E21" s="426"/>
      <c r="F21" s="387" t="s">
        <v>154</v>
      </c>
      <c r="G21" s="387"/>
      <c r="H21" s="387"/>
      <c r="I21" s="387"/>
      <c r="J21" s="388"/>
    </row>
    <row r="22" spans="1:10" ht="13.5" customHeight="1">
      <c r="A22" s="283"/>
      <c r="B22" s="284" t="s">
        <v>950</v>
      </c>
      <c r="C22" s="426" t="s">
        <v>951</v>
      </c>
      <c r="D22" s="426"/>
      <c r="E22" s="426"/>
      <c r="F22" s="387" t="s">
        <v>155</v>
      </c>
      <c r="G22" s="387"/>
      <c r="H22" s="387"/>
      <c r="I22" s="387"/>
      <c r="J22" s="388"/>
    </row>
    <row r="23" spans="1:10" ht="13.5" customHeight="1">
      <c r="A23" s="282" t="s">
        <v>956</v>
      </c>
      <c r="B23" s="173"/>
      <c r="C23" s="394" t="s">
        <v>957</v>
      </c>
      <c r="D23" s="394"/>
      <c r="E23" s="394"/>
      <c r="F23" s="395" t="s">
        <v>156</v>
      </c>
      <c r="G23" s="395"/>
      <c r="H23" s="395"/>
      <c r="I23" s="395"/>
      <c r="J23" s="396"/>
    </row>
    <row r="24" spans="1:10" ht="13.5" customHeight="1">
      <c r="A24" s="283"/>
      <c r="B24" s="284" t="s">
        <v>958</v>
      </c>
      <c r="C24" s="426" t="s">
        <v>959</v>
      </c>
      <c r="D24" s="426"/>
      <c r="E24" s="426"/>
      <c r="F24" s="387" t="s">
        <v>156</v>
      </c>
      <c r="G24" s="387"/>
      <c r="H24" s="387"/>
      <c r="I24" s="387"/>
      <c r="J24" s="388"/>
    </row>
    <row r="25" spans="1:10" ht="18.75" customHeight="1">
      <c r="A25" s="282" t="s">
        <v>960</v>
      </c>
      <c r="B25" s="173"/>
      <c r="C25" s="394" t="s">
        <v>961</v>
      </c>
      <c r="D25" s="394"/>
      <c r="E25" s="394"/>
      <c r="F25" s="395" t="s">
        <v>157</v>
      </c>
      <c r="G25" s="395"/>
      <c r="H25" s="395"/>
      <c r="I25" s="395"/>
      <c r="J25" s="396"/>
    </row>
    <row r="26" spans="1:10" ht="18.75" customHeight="1">
      <c r="A26" s="283"/>
      <c r="B26" s="284" t="s">
        <v>964</v>
      </c>
      <c r="C26" s="426" t="s">
        <v>965</v>
      </c>
      <c r="D26" s="426"/>
      <c r="E26" s="426"/>
      <c r="F26" s="387" t="s">
        <v>157</v>
      </c>
      <c r="G26" s="387"/>
      <c r="H26" s="387"/>
      <c r="I26" s="387"/>
      <c r="J26" s="388"/>
    </row>
    <row r="27" spans="1:10" ht="38.25" customHeight="1">
      <c r="A27" s="282" t="s">
        <v>7</v>
      </c>
      <c r="B27" s="173"/>
      <c r="C27" s="394" t="s">
        <v>158</v>
      </c>
      <c r="D27" s="394"/>
      <c r="E27" s="394"/>
      <c r="F27" s="395" t="s">
        <v>159</v>
      </c>
      <c r="G27" s="395"/>
      <c r="H27" s="395"/>
      <c r="I27" s="395"/>
      <c r="J27" s="396"/>
    </row>
    <row r="28" spans="1:10" ht="29.25" customHeight="1">
      <c r="A28" s="283"/>
      <c r="B28" s="284" t="s">
        <v>8</v>
      </c>
      <c r="C28" s="426" t="s">
        <v>9</v>
      </c>
      <c r="D28" s="426"/>
      <c r="E28" s="426"/>
      <c r="F28" s="387" t="s">
        <v>160</v>
      </c>
      <c r="G28" s="387"/>
      <c r="H28" s="387"/>
      <c r="I28" s="387"/>
      <c r="J28" s="388"/>
    </row>
    <row r="29" spans="1:10" ht="24" customHeight="1">
      <c r="A29" s="283"/>
      <c r="B29" s="284" t="s">
        <v>12</v>
      </c>
      <c r="C29" s="426" t="s">
        <v>13</v>
      </c>
      <c r="D29" s="426"/>
      <c r="E29" s="426"/>
      <c r="F29" s="387" t="s">
        <v>161</v>
      </c>
      <c r="G29" s="387"/>
      <c r="H29" s="387"/>
      <c r="I29" s="387"/>
      <c r="J29" s="388"/>
    </row>
    <row r="30" spans="1:10" ht="13.5" customHeight="1">
      <c r="A30" s="282" t="s">
        <v>973</v>
      </c>
      <c r="B30" s="173"/>
      <c r="C30" s="394" t="s">
        <v>974</v>
      </c>
      <c r="D30" s="394"/>
      <c r="E30" s="394"/>
      <c r="F30" s="395" t="s">
        <v>162</v>
      </c>
      <c r="G30" s="395"/>
      <c r="H30" s="395"/>
      <c r="I30" s="395"/>
      <c r="J30" s="396"/>
    </row>
    <row r="31" spans="1:10" ht="24.75" customHeight="1">
      <c r="A31" s="283"/>
      <c r="B31" s="284" t="s">
        <v>17</v>
      </c>
      <c r="C31" s="426" t="s">
        <v>18</v>
      </c>
      <c r="D31" s="426"/>
      <c r="E31" s="426"/>
      <c r="F31" s="387" t="s">
        <v>163</v>
      </c>
      <c r="G31" s="387"/>
      <c r="H31" s="387"/>
      <c r="I31" s="387"/>
      <c r="J31" s="388"/>
    </row>
    <row r="32" spans="1:10" ht="18.75" customHeight="1">
      <c r="A32" s="283"/>
      <c r="B32" s="284" t="s">
        <v>19</v>
      </c>
      <c r="C32" s="426" t="s">
        <v>20</v>
      </c>
      <c r="D32" s="426"/>
      <c r="E32" s="426"/>
      <c r="F32" s="387" t="s">
        <v>164</v>
      </c>
      <c r="G32" s="387"/>
      <c r="H32" s="387"/>
      <c r="I32" s="387"/>
      <c r="J32" s="388"/>
    </row>
    <row r="33" spans="1:10" ht="13.5" customHeight="1">
      <c r="A33" s="283"/>
      <c r="B33" s="284" t="s">
        <v>21</v>
      </c>
      <c r="C33" s="426" t="s">
        <v>1132</v>
      </c>
      <c r="D33" s="426"/>
      <c r="E33" s="426"/>
      <c r="F33" s="387" t="s">
        <v>165</v>
      </c>
      <c r="G33" s="387"/>
      <c r="H33" s="387"/>
      <c r="I33" s="387"/>
      <c r="J33" s="388"/>
    </row>
    <row r="34" spans="1:10" ht="18.75" customHeight="1">
      <c r="A34" s="283"/>
      <c r="B34" s="284" t="s">
        <v>22</v>
      </c>
      <c r="C34" s="426" t="s">
        <v>23</v>
      </c>
      <c r="D34" s="426"/>
      <c r="E34" s="426"/>
      <c r="F34" s="387" t="s">
        <v>166</v>
      </c>
      <c r="G34" s="387"/>
      <c r="H34" s="387"/>
      <c r="I34" s="387"/>
      <c r="J34" s="388"/>
    </row>
    <row r="35" spans="1:10" ht="13.5" customHeight="1">
      <c r="A35" s="282" t="s">
        <v>977</v>
      </c>
      <c r="B35" s="173"/>
      <c r="C35" s="394" t="s">
        <v>978</v>
      </c>
      <c r="D35" s="394"/>
      <c r="E35" s="394"/>
      <c r="F35" s="395" t="s">
        <v>167</v>
      </c>
      <c r="G35" s="395"/>
      <c r="H35" s="395"/>
      <c r="I35" s="395"/>
      <c r="J35" s="396"/>
    </row>
    <row r="36" spans="1:10" ht="13.5" customHeight="1">
      <c r="A36" s="283"/>
      <c r="B36" s="284" t="s">
        <v>979</v>
      </c>
      <c r="C36" s="426" t="s">
        <v>980</v>
      </c>
      <c r="D36" s="426"/>
      <c r="E36" s="426"/>
      <c r="F36" s="387" t="s">
        <v>168</v>
      </c>
      <c r="G36" s="387"/>
      <c r="H36" s="387"/>
      <c r="I36" s="387"/>
      <c r="J36" s="388"/>
    </row>
    <row r="37" spans="1:10" ht="13.5" customHeight="1">
      <c r="A37" s="283"/>
      <c r="B37" s="284" t="s">
        <v>983</v>
      </c>
      <c r="C37" s="426" t="s">
        <v>984</v>
      </c>
      <c r="D37" s="426"/>
      <c r="E37" s="426"/>
      <c r="F37" s="387" t="s">
        <v>169</v>
      </c>
      <c r="G37" s="387"/>
      <c r="H37" s="387"/>
      <c r="I37" s="387"/>
      <c r="J37" s="388"/>
    </row>
    <row r="38" spans="1:10" ht="13.5" customHeight="1">
      <c r="A38" s="283"/>
      <c r="B38" s="284" t="s">
        <v>985</v>
      </c>
      <c r="C38" s="426" t="s">
        <v>986</v>
      </c>
      <c r="D38" s="426"/>
      <c r="E38" s="426"/>
      <c r="F38" s="387" t="s">
        <v>171</v>
      </c>
      <c r="G38" s="387"/>
      <c r="H38" s="387"/>
      <c r="I38" s="387"/>
      <c r="J38" s="388"/>
    </row>
    <row r="39" spans="1:10" ht="27.75" customHeight="1">
      <c r="A39" s="283"/>
      <c r="B39" s="284" t="s">
        <v>24</v>
      </c>
      <c r="C39" s="426" t="s">
        <v>1136</v>
      </c>
      <c r="D39" s="426"/>
      <c r="E39" s="426"/>
      <c r="F39" s="387" t="s">
        <v>173</v>
      </c>
      <c r="G39" s="387"/>
      <c r="H39" s="387"/>
      <c r="I39" s="387"/>
      <c r="J39" s="388"/>
    </row>
    <row r="40" spans="1:10" ht="13.5" customHeight="1">
      <c r="A40" s="283"/>
      <c r="B40" s="284" t="s">
        <v>991</v>
      </c>
      <c r="C40" s="426" t="s">
        <v>955</v>
      </c>
      <c r="D40" s="426"/>
      <c r="E40" s="426"/>
      <c r="F40" s="387" t="s">
        <v>174</v>
      </c>
      <c r="G40" s="387"/>
      <c r="H40" s="387"/>
      <c r="I40" s="387"/>
      <c r="J40" s="388"/>
    </row>
    <row r="41" spans="1:10" ht="13.5" customHeight="1">
      <c r="A41" s="282" t="s">
        <v>992</v>
      </c>
      <c r="B41" s="173"/>
      <c r="C41" s="394" t="s">
        <v>993</v>
      </c>
      <c r="D41" s="394"/>
      <c r="E41" s="394"/>
      <c r="F41" s="395" t="s">
        <v>175</v>
      </c>
      <c r="G41" s="395"/>
      <c r="H41" s="395"/>
      <c r="I41" s="395"/>
      <c r="J41" s="396"/>
    </row>
    <row r="42" spans="1:10" ht="36.75" customHeight="1">
      <c r="A42" s="283"/>
      <c r="B42" s="284" t="s">
        <v>996</v>
      </c>
      <c r="C42" s="426" t="s">
        <v>997</v>
      </c>
      <c r="D42" s="426"/>
      <c r="E42" s="426"/>
      <c r="F42" s="387" t="s">
        <v>176</v>
      </c>
      <c r="G42" s="387"/>
      <c r="H42" s="387"/>
      <c r="I42" s="387"/>
      <c r="J42" s="388"/>
    </row>
    <row r="43" spans="1:10" ht="13.5" customHeight="1">
      <c r="A43" s="283"/>
      <c r="B43" s="284" t="s">
        <v>998</v>
      </c>
      <c r="C43" s="426" t="s">
        <v>955</v>
      </c>
      <c r="D43" s="426"/>
      <c r="E43" s="426"/>
      <c r="F43" s="387" t="s">
        <v>177</v>
      </c>
      <c r="G43" s="387"/>
      <c r="H43" s="387"/>
      <c r="I43" s="387"/>
      <c r="J43" s="388"/>
    </row>
    <row r="44" spans="1:10" ht="13.5" customHeight="1">
      <c r="A44" s="282" t="s">
        <v>999</v>
      </c>
      <c r="B44" s="173"/>
      <c r="C44" s="394" t="s">
        <v>1000</v>
      </c>
      <c r="D44" s="394"/>
      <c r="E44" s="394"/>
      <c r="F44" s="395" t="s">
        <v>178</v>
      </c>
      <c r="G44" s="395"/>
      <c r="H44" s="395"/>
      <c r="I44" s="395"/>
      <c r="J44" s="396"/>
    </row>
    <row r="45" spans="1:10" ht="13.5" customHeight="1">
      <c r="A45" s="283"/>
      <c r="B45" s="284" t="s">
        <v>1001</v>
      </c>
      <c r="C45" s="426" t="s">
        <v>1002</v>
      </c>
      <c r="D45" s="426"/>
      <c r="E45" s="426"/>
      <c r="F45" s="387" t="s">
        <v>179</v>
      </c>
      <c r="G45" s="387"/>
      <c r="H45" s="387"/>
      <c r="I45" s="387"/>
      <c r="J45" s="388"/>
    </row>
    <row r="46" spans="1:10" ht="13.5" customHeight="1">
      <c r="A46" s="283"/>
      <c r="B46" s="284" t="s">
        <v>1003</v>
      </c>
      <c r="C46" s="426" t="s">
        <v>1004</v>
      </c>
      <c r="D46" s="426"/>
      <c r="E46" s="426"/>
      <c r="F46" s="387" t="s">
        <v>180</v>
      </c>
      <c r="G46" s="387"/>
      <c r="H46" s="387"/>
      <c r="I46" s="387"/>
      <c r="J46" s="388"/>
    </row>
    <row r="47" spans="1:10" ht="13.5" customHeight="1">
      <c r="A47" s="283"/>
      <c r="B47" s="284" t="s">
        <v>1005</v>
      </c>
      <c r="C47" s="426" t="s">
        <v>1006</v>
      </c>
      <c r="D47" s="426"/>
      <c r="E47" s="426"/>
      <c r="F47" s="387" t="s">
        <v>182</v>
      </c>
      <c r="G47" s="387"/>
      <c r="H47" s="387"/>
      <c r="I47" s="387"/>
      <c r="J47" s="388"/>
    </row>
    <row r="48" spans="1:10" ht="13.5" customHeight="1">
      <c r="A48" s="283"/>
      <c r="B48" s="284" t="s">
        <v>1007</v>
      </c>
      <c r="C48" s="426" t="s">
        <v>1008</v>
      </c>
      <c r="D48" s="426"/>
      <c r="E48" s="426"/>
      <c r="F48" s="387" t="s">
        <v>183</v>
      </c>
      <c r="G48" s="387"/>
      <c r="H48" s="387"/>
      <c r="I48" s="387"/>
      <c r="J48" s="388"/>
    </row>
    <row r="49" spans="1:10" ht="18.75" customHeight="1">
      <c r="A49" s="282" t="s">
        <v>1009</v>
      </c>
      <c r="B49" s="173"/>
      <c r="C49" s="394" t="s">
        <v>1010</v>
      </c>
      <c r="D49" s="394"/>
      <c r="E49" s="394"/>
      <c r="F49" s="395" t="s">
        <v>184</v>
      </c>
      <c r="G49" s="395"/>
      <c r="H49" s="395"/>
      <c r="I49" s="395"/>
      <c r="J49" s="396"/>
    </row>
    <row r="50" spans="1:10" ht="46.5" customHeight="1">
      <c r="A50" s="285"/>
      <c r="B50" s="286"/>
      <c r="C50" s="384" t="s">
        <v>142</v>
      </c>
      <c r="D50" s="384"/>
      <c r="E50" s="384"/>
      <c r="F50" s="387" t="s">
        <v>185</v>
      </c>
      <c r="G50" s="387"/>
      <c r="H50" s="387"/>
      <c r="I50" s="387"/>
      <c r="J50" s="388"/>
    </row>
    <row r="51" spans="1:10" ht="18.75" customHeight="1">
      <c r="A51" s="283"/>
      <c r="B51" s="284" t="s">
        <v>1013</v>
      </c>
      <c r="C51" s="426" t="s">
        <v>1014</v>
      </c>
      <c r="D51" s="426"/>
      <c r="E51" s="426"/>
      <c r="F51" s="387" t="s">
        <v>186</v>
      </c>
      <c r="G51" s="387"/>
      <c r="H51" s="387"/>
      <c r="I51" s="387"/>
      <c r="J51" s="388"/>
    </row>
    <row r="52" spans="1:10" ht="13.5" customHeight="1">
      <c r="A52" s="283"/>
      <c r="B52" s="284" t="s">
        <v>1015</v>
      </c>
      <c r="C52" s="426" t="s">
        <v>1016</v>
      </c>
      <c r="D52" s="426"/>
      <c r="E52" s="426"/>
      <c r="F52" s="387" t="s">
        <v>187</v>
      </c>
      <c r="G52" s="387"/>
      <c r="H52" s="387"/>
      <c r="I52" s="387"/>
      <c r="J52" s="388"/>
    </row>
    <row r="53" spans="1:10" ht="13.5" customHeight="1">
      <c r="A53" s="283"/>
      <c r="B53" s="284" t="s">
        <v>1017</v>
      </c>
      <c r="C53" s="426" t="s">
        <v>955</v>
      </c>
      <c r="D53" s="426"/>
      <c r="E53" s="426"/>
      <c r="F53" s="387" t="s">
        <v>185</v>
      </c>
      <c r="G53" s="387"/>
      <c r="H53" s="387"/>
      <c r="I53" s="387"/>
      <c r="J53" s="388"/>
    </row>
    <row r="54" spans="1:10" ht="42.75" customHeight="1">
      <c r="A54" s="283"/>
      <c r="B54" s="284"/>
      <c r="C54" s="426" t="s">
        <v>142</v>
      </c>
      <c r="D54" s="426"/>
      <c r="E54" s="426"/>
      <c r="F54" s="387" t="s">
        <v>185</v>
      </c>
      <c r="G54" s="387"/>
      <c r="H54" s="387"/>
      <c r="I54" s="387"/>
      <c r="J54" s="388"/>
    </row>
    <row r="55" spans="1:10" ht="13.5" customHeight="1">
      <c r="A55" s="282" t="s">
        <v>1018</v>
      </c>
      <c r="B55" s="173"/>
      <c r="C55" s="394" t="s">
        <v>1019</v>
      </c>
      <c r="D55" s="394"/>
      <c r="E55" s="394"/>
      <c r="F55" s="395" t="s">
        <v>188</v>
      </c>
      <c r="G55" s="395"/>
      <c r="H55" s="395"/>
      <c r="I55" s="395"/>
      <c r="J55" s="396"/>
    </row>
    <row r="56" spans="1:10" ht="23.25" customHeight="1">
      <c r="A56" s="283"/>
      <c r="B56" s="284" t="s">
        <v>1020</v>
      </c>
      <c r="C56" s="426" t="s">
        <v>1021</v>
      </c>
      <c r="D56" s="426"/>
      <c r="E56" s="426"/>
      <c r="F56" s="387" t="s">
        <v>146</v>
      </c>
      <c r="G56" s="387"/>
      <c r="H56" s="387"/>
      <c r="I56" s="387"/>
      <c r="J56" s="388"/>
    </row>
    <row r="57" spans="1:10" ht="13.5" customHeight="1">
      <c r="A57" s="283"/>
      <c r="B57" s="284" t="s">
        <v>1022</v>
      </c>
      <c r="C57" s="426" t="s">
        <v>1023</v>
      </c>
      <c r="D57" s="426"/>
      <c r="E57" s="426"/>
      <c r="F57" s="387" t="s">
        <v>189</v>
      </c>
      <c r="G57" s="387"/>
      <c r="H57" s="387"/>
      <c r="I57" s="387"/>
      <c r="J57" s="388"/>
    </row>
    <row r="58" spans="1:10" ht="13.5" customHeight="1">
      <c r="A58" s="282" t="s">
        <v>1028</v>
      </c>
      <c r="B58" s="173"/>
      <c r="C58" s="394" t="s">
        <v>1029</v>
      </c>
      <c r="D58" s="394"/>
      <c r="E58" s="394"/>
      <c r="F58" s="395" t="s">
        <v>192</v>
      </c>
      <c r="G58" s="395"/>
      <c r="H58" s="395"/>
      <c r="I58" s="395"/>
      <c r="J58" s="396"/>
    </row>
    <row r="59" spans="1:10" ht="29.25" customHeight="1">
      <c r="A59" s="283"/>
      <c r="B59" s="284" t="s">
        <v>1030</v>
      </c>
      <c r="C59" s="426" t="s">
        <v>1031</v>
      </c>
      <c r="D59" s="426"/>
      <c r="E59" s="426"/>
      <c r="F59" s="387" t="s">
        <v>192</v>
      </c>
      <c r="G59" s="387"/>
      <c r="H59" s="387"/>
      <c r="I59" s="387"/>
      <c r="J59" s="388"/>
    </row>
    <row r="60" spans="1:10" ht="13.5" customHeight="1">
      <c r="A60" s="389" t="s">
        <v>1045</v>
      </c>
      <c r="B60" s="411"/>
      <c r="C60" s="390"/>
      <c r="D60" s="391" t="s">
        <v>1046</v>
      </c>
      <c r="E60" s="411"/>
      <c r="F60" s="392" t="s">
        <v>194</v>
      </c>
      <c r="G60" s="392"/>
      <c r="H60" s="392"/>
      <c r="I60" s="392"/>
      <c r="J60" s="393"/>
    </row>
    <row r="61" spans="1:10" ht="42.75" customHeight="1">
      <c r="A61" s="418"/>
      <c r="B61" s="419"/>
      <c r="C61" s="420" t="s">
        <v>142</v>
      </c>
      <c r="D61" s="420"/>
      <c r="E61" s="420"/>
      <c r="F61" s="421" t="s">
        <v>185</v>
      </c>
      <c r="G61" s="421"/>
      <c r="H61" s="421"/>
      <c r="I61" s="421"/>
      <c r="J61" s="422"/>
    </row>
    <row r="62" spans="1:10" ht="16.5" customHeight="1">
      <c r="A62" s="423"/>
      <c r="B62" s="424"/>
      <c r="C62" s="424"/>
      <c r="D62" s="424"/>
      <c r="E62" s="424"/>
      <c r="F62" s="424"/>
      <c r="G62" s="424"/>
      <c r="H62" s="424"/>
      <c r="I62" s="424"/>
      <c r="J62" s="425"/>
    </row>
    <row r="63" spans="1:10" ht="13.5" customHeight="1">
      <c r="A63" s="381" t="s">
        <v>1047</v>
      </c>
      <c r="B63" s="382"/>
      <c r="C63" s="382"/>
      <c r="D63" s="382"/>
      <c r="E63" s="382"/>
      <c r="F63" s="382"/>
      <c r="G63" s="382"/>
      <c r="H63" s="382"/>
      <c r="I63" s="382"/>
      <c r="J63" s="383"/>
    </row>
    <row r="64" spans="1:10" ht="13.5" customHeight="1">
      <c r="A64" s="282" t="s">
        <v>930</v>
      </c>
      <c r="B64" s="173"/>
      <c r="C64" s="394" t="s">
        <v>931</v>
      </c>
      <c r="D64" s="394"/>
      <c r="E64" s="394"/>
      <c r="F64" s="395" t="s">
        <v>195</v>
      </c>
      <c r="G64" s="395"/>
      <c r="H64" s="395"/>
      <c r="I64" s="395"/>
      <c r="J64" s="396"/>
    </row>
    <row r="65" spans="1:10" ht="13.5" customHeight="1">
      <c r="A65" s="283"/>
      <c r="B65" s="284" t="s">
        <v>932</v>
      </c>
      <c r="C65" s="426" t="s">
        <v>933</v>
      </c>
      <c r="D65" s="426"/>
      <c r="E65" s="426"/>
      <c r="F65" s="387" t="s">
        <v>195</v>
      </c>
      <c r="G65" s="387"/>
      <c r="H65" s="387"/>
      <c r="I65" s="387"/>
      <c r="J65" s="388"/>
    </row>
    <row r="66" spans="1:10" ht="13.5" customHeight="1">
      <c r="A66" s="282" t="s">
        <v>942</v>
      </c>
      <c r="B66" s="173"/>
      <c r="C66" s="394" t="s">
        <v>943</v>
      </c>
      <c r="D66" s="394"/>
      <c r="E66" s="394"/>
      <c r="F66" s="395" t="s">
        <v>181</v>
      </c>
      <c r="G66" s="395"/>
      <c r="H66" s="395"/>
      <c r="I66" s="395"/>
      <c r="J66" s="396"/>
    </row>
    <row r="67" spans="1:10" ht="13.5" customHeight="1">
      <c r="A67" s="283"/>
      <c r="B67" s="284" t="s">
        <v>948</v>
      </c>
      <c r="C67" s="426" t="s">
        <v>949</v>
      </c>
      <c r="D67" s="426"/>
      <c r="E67" s="426"/>
      <c r="F67" s="387" t="s">
        <v>181</v>
      </c>
      <c r="G67" s="387"/>
      <c r="H67" s="387"/>
      <c r="I67" s="387"/>
      <c r="J67" s="388"/>
    </row>
    <row r="68" spans="1:10" ht="13.5" customHeight="1">
      <c r="A68" s="282" t="s">
        <v>977</v>
      </c>
      <c r="B68" s="173"/>
      <c r="C68" s="394" t="s">
        <v>978</v>
      </c>
      <c r="D68" s="394"/>
      <c r="E68" s="394"/>
      <c r="F68" s="395" t="s">
        <v>170</v>
      </c>
      <c r="G68" s="395"/>
      <c r="H68" s="395"/>
      <c r="I68" s="395"/>
      <c r="J68" s="396"/>
    </row>
    <row r="69" spans="1:10" ht="13.5" customHeight="1">
      <c r="A69" s="283"/>
      <c r="B69" s="284" t="s">
        <v>985</v>
      </c>
      <c r="C69" s="426" t="s">
        <v>986</v>
      </c>
      <c r="D69" s="426"/>
      <c r="E69" s="426"/>
      <c r="F69" s="387" t="s">
        <v>170</v>
      </c>
      <c r="G69" s="387"/>
      <c r="H69" s="387"/>
      <c r="I69" s="387"/>
      <c r="J69" s="388"/>
    </row>
    <row r="70" spans="1:10" ht="13.5" customHeight="1">
      <c r="A70" s="389" t="s">
        <v>1047</v>
      </c>
      <c r="B70" s="411"/>
      <c r="C70" s="390"/>
      <c r="D70" s="391" t="s">
        <v>1046</v>
      </c>
      <c r="E70" s="411"/>
      <c r="F70" s="392" t="s">
        <v>196</v>
      </c>
      <c r="G70" s="392"/>
      <c r="H70" s="392"/>
      <c r="I70" s="392"/>
      <c r="J70" s="393"/>
    </row>
    <row r="71" spans="1:10" ht="46.5" customHeight="1">
      <c r="A71" s="418"/>
      <c r="B71" s="419"/>
      <c r="C71" s="420" t="s">
        <v>142</v>
      </c>
      <c r="D71" s="420"/>
      <c r="E71" s="420"/>
      <c r="F71" s="421" t="s">
        <v>143</v>
      </c>
      <c r="G71" s="421"/>
      <c r="H71" s="421"/>
      <c r="I71" s="421"/>
      <c r="J71" s="422"/>
    </row>
    <row r="72" spans="1:10" ht="16.5" customHeight="1">
      <c r="A72" s="423"/>
      <c r="B72" s="424"/>
      <c r="C72" s="424"/>
      <c r="D72" s="424"/>
      <c r="E72" s="424"/>
      <c r="F72" s="424"/>
      <c r="G72" s="424"/>
      <c r="H72" s="424"/>
      <c r="I72" s="424"/>
      <c r="J72" s="425"/>
    </row>
    <row r="73" spans="1:10" ht="13.5" customHeight="1">
      <c r="A73" s="408" t="s">
        <v>197</v>
      </c>
      <c r="B73" s="409"/>
      <c r="C73" s="409"/>
      <c r="D73" s="409"/>
      <c r="E73" s="410"/>
      <c r="F73" s="411" t="s">
        <v>198</v>
      </c>
      <c r="G73" s="411"/>
      <c r="H73" s="411"/>
      <c r="I73" s="411"/>
      <c r="J73" s="412"/>
    </row>
    <row r="74" spans="1:10" ht="56.25" customHeight="1" thickBot="1">
      <c r="A74" s="413"/>
      <c r="B74" s="414"/>
      <c r="C74" s="415" t="s">
        <v>1048</v>
      </c>
      <c r="D74" s="415"/>
      <c r="E74" s="415"/>
      <c r="F74" s="416" t="s">
        <v>185</v>
      </c>
      <c r="G74" s="416"/>
      <c r="H74" s="416"/>
      <c r="I74" s="416"/>
      <c r="J74" s="417"/>
    </row>
    <row r="75" spans="1:10" ht="12.75" customHeight="1">
      <c r="A75" s="404"/>
      <c r="B75" s="404"/>
      <c r="C75" s="404"/>
      <c r="D75" s="404"/>
      <c r="E75" s="404"/>
      <c r="F75" s="404"/>
      <c r="G75" s="404"/>
      <c r="H75" s="404"/>
      <c r="I75" s="404"/>
      <c r="J75" s="404"/>
    </row>
    <row r="76" spans="1:10" ht="27.75" customHeight="1">
      <c r="A76" s="406" t="s">
        <v>199</v>
      </c>
      <c r="B76" s="407"/>
      <c r="C76" s="407"/>
      <c r="D76" s="83"/>
      <c r="E76" s="83"/>
      <c r="F76" s="83"/>
      <c r="G76" s="83"/>
      <c r="H76" s="83"/>
      <c r="I76" s="83"/>
      <c r="J76" s="83"/>
    </row>
    <row r="77" spans="1:10" ht="30" customHeight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</row>
    <row r="78" spans="1:9" ht="13.5" customHeight="1">
      <c r="A78" s="404"/>
      <c r="B78" s="404"/>
      <c r="C78" s="404"/>
      <c r="D78" s="404"/>
      <c r="E78" s="404"/>
      <c r="F78" s="404"/>
      <c r="G78" s="405" t="s">
        <v>200</v>
      </c>
      <c r="H78" s="405"/>
      <c r="I78" s="405"/>
    </row>
  </sheetData>
  <mergeCells count="152">
    <mergeCell ref="C5:E5"/>
    <mergeCell ref="F5:J5"/>
    <mergeCell ref="A6:J6"/>
    <mergeCell ref="C1:I1"/>
    <mergeCell ref="C4:E4"/>
    <mergeCell ref="F4:J4"/>
    <mergeCell ref="F3:H3"/>
    <mergeCell ref="A2:J2"/>
    <mergeCell ref="I3:J3"/>
    <mergeCell ref="F7:J7"/>
    <mergeCell ref="C8:E8"/>
    <mergeCell ref="F8:J8"/>
    <mergeCell ref="C7:E7"/>
    <mergeCell ref="C9:E9"/>
    <mergeCell ref="F9:J9"/>
    <mergeCell ref="C10:E10"/>
    <mergeCell ref="F10:J10"/>
    <mergeCell ref="C11:E11"/>
    <mergeCell ref="F11:J11"/>
    <mergeCell ref="C12:E12"/>
    <mergeCell ref="F12:J12"/>
    <mergeCell ref="C13:E13"/>
    <mergeCell ref="F13:J13"/>
    <mergeCell ref="C14:E14"/>
    <mergeCell ref="F14:J14"/>
    <mergeCell ref="C15:E15"/>
    <mergeCell ref="F15:J15"/>
    <mergeCell ref="C16:E16"/>
    <mergeCell ref="F16:J16"/>
    <mergeCell ref="C17:E17"/>
    <mergeCell ref="F17:J17"/>
    <mergeCell ref="C18:E18"/>
    <mergeCell ref="F18:J18"/>
    <mergeCell ref="C19:E19"/>
    <mergeCell ref="F19:J19"/>
    <mergeCell ref="C20:E20"/>
    <mergeCell ref="F20:J20"/>
    <mergeCell ref="C21:E21"/>
    <mergeCell ref="F21:J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C27:E27"/>
    <mergeCell ref="F27:J27"/>
    <mergeCell ref="C28:E28"/>
    <mergeCell ref="F28:J28"/>
    <mergeCell ref="C29:E29"/>
    <mergeCell ref="F29:J29"/>
    <mergeCell ref="C30:E30"/>
    <mergeCell ref="F30:J30"/>
    <mergeCell ref="C31:E31"/>
    <mergeCell ref="F31:J31"/>
    <mergeCell ref="C32:E32"/>
    <mergeCell ref="F32:J32"/>
    <mergeCell ref="C33:E33"/>
    <mergeCell ref="F33:J33"/>
    <mergeCell ref="C34:E34"/>
    <mergeCell ref="F34:J34"/>
    <mergeCell ref="C35:E35"/>
    <mergeCell ref="F35:J35"/>
    <mergeCell ref="C36:E36"/>
    <mergeCell ref="F36:J36"/>
    <mergeCell ref="C37:E37"/>
    <mergeCell ref="F37:J37"/>
    <mergeCell ref="C38:E38"/>
    <mergeCell ref="F38:J38"/>
    <mergeCell ref="C39:E39"/>
    <mergeCell ref="F39:J39"/>
    <mergeCell ref="C40:E40"/>
    <mergeCell ref="F40:J40"/>
    <mergeCell ref="C41:E41"/>
    <mergeCell ref="F41:J41"/>
    <mergeCell ref="C42:E42"/>
    <mergeCell ref="F42:J42"/>
    <mergeCell ref="C43:E43"/>
    <mergeCell ref="F43:J43"/>
    <mergeCell ref="C44:E44"/>
    <mergeCell ref="F44:J44"/>
    <mergeCell ref="C49:E49"/>
    <mergeCell ref="F49:J49"/>
    <mergeCell ref="C45:E45"/>
    <mergeCell ref="F45:J45"/>
    <mergeCell ref="C46:E46"/>
    <mergeCell ref="F46:J46"/>
    <mergeCell ref="C47:E47"/>
    <mergeCell ref="F47:J47"/>
    <mergeCell ref="C48:E48"/>
    <mergeCell ref="F48:J48"/>
    <mergeCell ref="F50:J50"/>
    <mergeCell ref="C51:E51"/>
    <mergeCell ref="F51:J51"/>
    <mergeCell ref="C50:E50"/>
    <mergeCell ref="C52:E52"/>
    <mergeCell ref="F52:J52"/>
    <mergeCell ref="C53:E53"/>
    <mergeCell ref="F53:J53"/>
    <mergeCell ref="C54:E54"/>
    <mergeCell ref="F54:J54"/>
    <mergeCell ref="C55:E55"/>
    <mergeCell ref="F55:J55"/>
    <mergeCell ref="C56:E56"/>
    <mergeCell ref="F56:J56"/>
    <mergeCell ref="C57:E57"/>
    <mergeCell ref="F57:J57"/>
    <mergeCell ref="C58:E58"/>
    <mergeCell ref="F58:J58"/>
    <mergeCell ref="C59:E59"/>
    <mergeCell ref="F59:J59"/>
    <mergeCell ref="A60:C60"/>
    <mergeCell ref="D60:E60"/>
    <mergeCell ref="F60:J60"/>
    <mergeCell ref="A61:B61"/>
    <mergeCell ref="C61:E61"/>
    <mergeCell ref="F61:J61"/>
    <mergeCell ref="A62:J62"/>
    <mergeCell ref="A63:J63"/>
    <mergeCell ref="C64:E64"/>
    <mergeCell ref="F64:J64"/>
    <mergeCell ref="C65:E65"/>
    <mergeCell ref="F65:J65"/>
    <mergeCell ref="C66:E66"/>
    <mergeCell ref="F66:J66"/>
    <mergeCell ref="C67:E67"/>
    <mergeCell ref="F67:J67"/>
    <mergeCell ref="C68:E68"/>
    <mergeCell ref="F68:J68"/>
    <mergeCell ref="C69:E69"/>
    <mergeCell ref="F69:J69"/>
    <mergeCell ref="A70:C70"/>
    <mergeCell ref="D70:E70"/>
    <mergeCell ref="F70:J70"/>
    <mergeCell ref="A71:B71"/>
    <mergeCell ref="C71:E71"/>
    <mergeCell ref="F71:J71"/>
    <mergeCell ref="A72:J72"/>
    <mergeCell ref="A73:E73"/>
    <mergeCell ref="F73:J73"/>
    <mergeCell ref="A74:B74"/>
    <mergeCell ref="C74:E74"/>
    <mergeCell ref="F74:J74"/>
    <mergeCell ref="A78:F78"/>
    <mergeCell ref="G78:I78"/>
    <mergeCell ref="A75:J75"/>
    <mergeCell ref="A77:J77"/>
    <mergeCell ref="A76:C76"/>
  </mergeCells>
  <printOptions horizontalCentered="1"/>
  <pageMargins left="0.7086614173228347" right="0.7086614173228347" top="0.7086614173228347" bottom="0.8267716535433072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9"/>
  <sheetViews>
    <sheetView showGridLines="0" workbookViewId="0" topLeftCell="A4">
      <selection activeCell="H29" sqref="H29:L29"/>
    </sheetView>
  </sheetViews>
  <sheetFormatPr defaultColWidth="9.33203125" defaultRowHeight="12.75"/>
  <cols>
    <col min="1" max="1" width="11.83203125" style="78" customWidth="1"/>
    <col min="2" max="2" width="12" style="78" customWidth="1"/>
    <col min="3" max="3" width="9.5" style="78" customWidth="1"/>
    <col min="4" max="4" width="2.16015625" style="78" customWidth="1"/>
    <col min="5" max="5" width="34.5" style="78" customWidth="1"/>
    <col min="6" max="6" width="0.4921875" style="78" customWidth="1"/>
    <col min="7" max="7" width="7" style="78" customWidth="1"/>
    <col min="8" max="8" width="12" style="78" customWidth="1"/>
    <col min="9" max="9" width="3" style="78" customWidth="1"/>
    <col min="10" max="10" width="12.66015625" style="78" customWidth="1"/>
    <col min="11" max="11" width="3" style="78" customWidth="1"/>
    <col min="12" max="12" width="0.4921875" style="78" customWidth="1"/>
    <col min="13" max="16384" width="9.33203125" style="78" customWidth="1"/>
  </cols>
  <sheetData>
    <row r="1" spans="1:12" ht="15">
      <c r="A1" s="278"/>
      <c r="B1" s="278"/>
      <c r="C1" s="278"/>
      <c r="D1" s="278"/>
      <c r="E1" s="278"/>
      <c r="F1" s="278"/>
      <c r="G1" s="278"/>
      <c r="H1" s="431" t="s">
        <v>94</v>
      </c>
      <c r="I1" s="431"/>
      <c r="J1" s="431"/>
      <c r="K1" s="279"/>
      <c r="L1" s="278"/>
    </row>
    <row r="2" spans="1:12" ht="57" customHeight="1">
      <c r="A2" s="377" t="s">
        <v>325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</row>
    <row r="3" spans="1:12" ht="13.5" customHeight="1">
      <c r="A3" s="404"/>
      <c r="B3" s="404"/>
      <c r="C3" s="404"/>
      <c r="D3" s="404"/>
      <c r="E3" s="404"/>
      <c r="F3" s="404"/>
      <c r="G3" s="404"/>
      <c r="H3" s="404"/>
      <c r="I3" s="404"/>
      <c r="J3" s="112" t="s">
        <v>1043</v>
      </c>
      <c r="K3" s="404"/>
      <c r="L3" s="404"/>
    </row>
    <row r="4" spans="1:12" ht="5.25" customHeight="1">
      <c r="A4" s="404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</row>
    <row r="5" spans="1:12" ht="13.5" customHeight="1" hidden="1">
      <c r="A5" s="404"/>
      <c r="B5" s="404"/>
      <c r="C5" s="429"/>
      <c r="D5" s="429"/>
      <c r="E5" s="429"/>
      <c r="F5" s="429"/>
      <c r="G5" s="404"/>
      <c r="H5" s="404"/>
      <c r="I5" s="404"/>
      <c r="J5" s="404"/>
      <c r="K5" s="404"/>
      <c r="L5" s="404"/>
    </row>
    <row r="6" spans="1:12" ht="42.75" customHeight="1">
      <c r="A6" s="111" t="s">
        <v>877</v>
      </c>
      <c r="B6" s="111" t="s">
        <v>878</v>
      </c>
      <c r="C6" s="430" t="s">
        <v>879</v>
      </c>
      <c r="D6" s="430"/>
      <c r="E6" s="430" t="s">
        <v>880</v>
      </c>
      <c r="F6" s="430"/>
      <c r="G6" s="430"/>
      <c r="H6" s="430" t="s">
        <v>1044</v>
      </c>
      <c r="I6" s="430"/>
      <c r="J6" s="430"/>
      <c r="K6" s="430"/>
      <c r="L6" s="430"/>
    </row>
    <row r="7" spans="1:12" ht="13.5" customHeight="1">
      <c r="A7" s="79" t="s">
        <v>898</v>
      </c>
      <c r="B7" s="79" t="s">
        <v>899</v>
      </c>
      <c r="C7" s="428" t="s">
        <v>900</v>
      </c>
      <c r="D7" s="428"/>
      <c r="E7" s="428" t="s">
        <v>901</v>
      </c>
      <c r="F7" s="428"/>
      <c r="G7" s="428"/>
      <c r="H7" s="428" t="s">
        <v>902</v>
      </c>
      <c r="I7" s="428"/>
      <c r="J7" s="428"/>
      <c r="K7" s="428"/>
      <c r="L7" s="428"/>
    </row>
    <row r="8" spans="1:12" ht="13.5" customHeight="1">
      <c r="A8" s="379" t="s">
        <v>1045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</row>
    <row r="9" spans="1:12" ht="13.5" customHeight="1">
      <c r="A9" s="80" t="s">
        <v>916</v>
      </c>
      <c r="B9" s="81"/>
      <c r="C9" s="363"/>
      <c r="D9" s="363"/>
      <c r="E9" s="359" t="s">
        <v>917</v>
      </c>
      <c r="F9" s="359"/>
      <c r="G9" s="359"/>
      <c r="H9" s="360" t="s">
        <v>141</v>
      </c>
      <c r="I9" s="360"/>
      <c r="J9" s="360"/>
      <c r="K9" s="360"/>
      <c r="L9" s="360"/>
    </row>
    <row r="10" spans="1:12" ht="42.75" customHeight="1">
      <c r="A10" s="80"/>
      <c r="B10" s="81"/>
      <c r="C10" s="363"/>
      <c r="D10" s="363"/>
      <c r="E10" s="359" t="s">
        <v>142</v>
      </c>
      <c r="F10" s="359"/>
      <c r="G10" s="359"/>
      <c r="H10" s="360" t="s">
        <v>143</v>
      </c>
      <c r="I10" s="360"/>
      <c r="J10" s="360"/>
      <c r="K10" s="360"/>
      <c r="L10" s="360"/>
    </row>
    <row r="11" spans="1:12" ht="18.75" customHeight="1">
      <c r="A11" s="81"/>
      <c r="B11" s="80" t="s">
        <v>918</v>
      </c>
      <c r="C11" s="363"/>
      <c r="D11" s="363"/>
      <c r="E11" s="359" t="s">
        <v>919</v>
      </c>
      <c r="F11" s="359"/>
      <c r="G11" s="359"/>
      <c r="H11" s="360" t="s">
        <v>141</v>
      </c>
      <c r="I11" s="360"/>
      <c r="J11" s="360"/>
      <c r="K11" s="360"/>
      <c r="L11" s="360"/>
    </row>
    <row r="12" spans="1:12" ht="42.75" customHeight="1">
      <c r="A12" s="81"/>
      <c r="B12" s="80"/>
      <c r="C12" s="363"/>
      <c r="D12" s="363"/>
      <c r="E12" s="359" t="s">
        <v>142</v>
      </c>
      <c r="F12" s="359"/>
      <c r="G12" s="359"/>
      <c r="H12" s="360" t="s">
        <v>143</v>
      </c>
      <c r="I12" s="360"/>
      <c r="J12" s="360"/>
      <c r="K12" s="360"/>
      <c r="L12" s="360"/>
    </row>
    <row r="13" spans="1:12" ht="43.5" customHeight="1">
      <c r="A13" s="81"/>
      <c r="B13" s="81"/>
      <c r="C13" s="427" t="s">
        <v>1110</v>
      </c>
      <c r="D13" s="427"/>
      <c r="E13" s="359" t="s">
        <v>205</v>
      </c>
      <c r="F13" s="359"/>
      <c r="G13" s="359"/>
      <c r="H13" s="360" t="s">
        <v>141</v>
      </c>
      <c r="I13" s="360"/>
      <c r="J13" s="360"/>
      <c r="K13" s="360"/>
      <c r="L13" s="360"/>
    </row>
    <row r="14" spans="1:12" ht="13.5" customHeight="1">
      <c r="A14" s="80" t="s">
        <v>920</v>
      </c>
      <c r="B14" s="81"/>
      <c r="C14" s="363"/>
      <c r="D14" s="363"/>
      <c r="E14" s="359" t="s">
        <v>921</v>
      </c>
      <c r="F14" s="359"/>
      <c r="G14" s="359"/>
      <c r="H14" s="360" t="s">
        <v>144</v>
      </c>
      <c r="I14" s="360"/>
      <c r="J14" s="360"/>
      <c r="K14" s="360"/>
      <c r="L14" s="360"/>
    </row>
    <row r="15" spans="1:12" ht="42.75" customHeight="1">
      <c r="A15" s="80"/>
      <c r="B15" s="81"/>
      <c r="C15" s="363"/>
      <c r="D15" s="363"/>
      <c r="E15" s="359" t="s">
        <v>142</v>
      </c>
      <c r="F15" s="359"/>
      <c r="G15" s="359"/>
      <c r="H15" s="360" t="s">
        <v>143</v>
      </c>
      <c r="I15" s="360"/>
      <c r="J15" s="360"/>
      <c r="K15" s="360"/>
      <c r="L15" s="360"/>
    </row>
    <row r="16" spans="1:12" ht="13.5" customHeight="1">
      <c r="A16" s="81"/>
      <c r="B16" s="80" t="s">
        <v>922</v>
      </c>
      <c r="C16" s="363"/>
      <c r="D16" s="363"/>
      <c r="E16" s="359" t="s">
        <v>923</v>
      </c>
      <c r="F16" s="359"/>
      <c r="G16" s="359"/>
      <c r="H16" s="360" t="s">
        <v>144</v>
      </c>
      <c r="I16" s="360"/>
      <c r="J16" s="360"/>
      <c r="K16" s="360"/>
      <c r="L16" s="360"/>
    </row>
    <row r="17" spans="1:12" ht="42.75" customHeight="1">
      <c r="A17" s="81"/>
      <c r="B17" s="80"/>
      <c r="C17" s="363"/>
      <c r="D17" s="363"/>
      <c r="E17" s="359" t="s">
        <v>142</v>
      </c>
      <c r="F17" s="359"/>
      <c r="G17" s="359"/>
      <c r="H17" s="360" t="s">
        <v>143</v>
      </c>
      <c r="I17" s="360"/>
      <c r="J17" s="360"/>
      <c r="K17" s="360"/>
      <c r="L17" s="360"/>
    </row>
    <row r="18" spans="1:12" ht="43.5" customHeight="1">
      <c r="A18" s="81"/>
      <c r="B18" s="81"/>
      <c r="C18" s="427" t="s">
        <v>1112</v>
      </c>
      <c r="D18" s="427"/>
      <c r="E18" s="359" t="s">
        <v>206</v>
      </c>
      <c r="F18" s="359"/>
      <c r="G18" s="359"/>
      <c r="H18" s="360" t="s">
        <v>144</v>
      </c>
      <c r="I18" s="360"/>
      <c r="J18" s="360"/>
      <c r="K18" s="360"/>
      <c r="L18" s="360"/>
    </row>
    <row r="19" spans="1:12" ht="13.5" customHeight="1">
      <c r="A19" s="80" t="s">
        <v>926</v>
      </c>
      <c r="B19" s="81"/>
      <c r="C19" s="363"/>
      <c r="D19" s="363"/>
      <c r="E19" s="359" t="s">
        <v>927</v>
      </c>
      <c r="F19" s="359"/>
      <c r="G19" s="359"/>
      <c r="H19" s="360" t="s">
        <v>145</v>
      </c>
      <c r="I19" s="360"/>
      <c r="J19" s="360"/>
      <c r="K19" s="360"/>
      <c r="L19" s="360"/>
    </row>
    <row r="20" spans="1:12" ht="42.75" customHeight="1">
      <c r="A20" s="80"/>
      <c r="B20" s="81"/>
      <c r="C20" s="363"/>
      <c r="D20" s="363"/>
      <c r="E20" s="359" t="s">
        <v>142</v>
      </c>
      <c r="F20" s="359"/>
      <c r="G20" s="359"/>
      <c r="H20" s="360" t="s">
        <v>143</v>
      </c>
      <c r="I20" s="360"/>
      <c r="J20" s="360"/>
      <c r="K20" s="360"/>
      <c r="L20" s="360"/>
    </row>
    <row r="21" spans="1:12" ht="13.5" customHeight="1">
      <c r="A21" s="81"/>
      <c r="B21" s="80" t="s">
        <v>928</v>
      </c>
      <c r="C21" s="363"/>
      <c r="D21" s="363"/>
      <c r="E21" s="359" t="s">
        <v>929</v>
      </c>
      <c r="F21" s="359"/>
      <c r="G21" s="359"/>
      <c r="H21" s="360" t="s">
        <v>145</v>
      </c>
      <c r="I21" s="360"/>
      <c r="J21" s="360"/>
      <c r="K21" s="360"/>
      <c r="L21" s="360"/>
    </row>
    <row r="22" spans="1:12" ht="42.75" customHeight="1">
      <c r="A22" s="81"/>
      <c r="B22" s="80"/>
      <c r="C22" s="363"/>
      <c r="D22" s="363"/>
      <c r="E22" s="359" t="s">
        <v>142</v>
      </c>
      <c r="F22" s="359"/>
      <c r="G22" s="359"/>
      <c r="H22" s="360" t="s">
        <v>143</v>
      </c>
      <c r="I22" s="360"/>
      <c r="J22" s="360"/>
      <c r="K22" s="360"/>
      <c r="L22" s="360"/>
    </row>
    <row r="23" spans="1:12" ht="34.5" customHeight="1">
      <c r="A23" s="81"/>
      <c r="B23" s="81"/>
      <c r="C23" s="427" t="s">
        <v>84</v>
      </c>
      <c r="D23" s="427"/>
      <c r="E23" s="359" t="s">
        <v>207</v>
      </c>
      <c r="F23" s="359"/>
      <c r="G23" s="359"/>
      <c r="H23" s="360" t="s">
        <v>208</v>
      </c>
      <c r="I23" s="360"/>
      <c r="J23" s="360"/>
      <c r="K23" s="360"/>
      <c r="L23" s="360"/>
    </row>
    <row r="24" spans="1:12" ht="54" customHeight="1">
      <c r="A24" s="81"/>
      <c r="B24" s="81"/>
      <c r="C24" s="427" t="s">
        <v>1051</v>
      </c>
      <c r="D24" s="427"/>
      <c r="E24" s="359" t="s">
        <v>1055</v>
      </c>
      <c r="F24" s="359"/>
      <c r="G24" s="359"/>
      <c r="H24" s="360" t="s">
        <v>209</v>
      </c>
      <c r="I24" s="360"/>
      <c r="J24" s="360"/>
      <c r="K24" s="360"/>
      <c r="L24" s="360"/>
    </row>
    <row r="25" spans="1:12" ht="15" customHeight="1">
      <c r="A25" s="81"/>
      <c r="B25" s="81"/>
      <c r="C25" s="427" t="s">
        <v>1056</v>
      </c>
      <c r="D25" s="427"/>
      <c r="E25" s="359" t="s">
        <v>1057</v>
      </c>
      <c r="F25" s="359"/>
      <c r="G25" s="359"/>
      <c r="H25" s="360" t="s">
        <v>146</v>
      </c>
      <c r="I25" s="360"/>
      <c r="J25" s="360"/>
      <c r="K25" s="360"/>
      <c r="L25" s="360"/>
    </row>
    <row r="26" spans="1:12" ht="15" customHeight="1">
      <c r="A26" s="81"/>
      <c r="B26" s="81"/>
      <c r="C26" s="427" t="s">
        <v>1058</v>
      </c>
      <c r="D26" s="427"/>
      <c r="E26" s="359" t="s">
        <v>1059</v>
      </c>
      <c r="F26" s="359"/>
      <c r="G26" s="359"/>
      <c r="H26" s="360" t="s">
        <v>210</v>
      </c>
      <c r="I26" s="360"/>
      <c r="J26" s="360"/>
      <c r="K26" s="360"/>
      <c r="L26" s="360"/>
    </row>
    <row r="27" spans="1:12" ht="13.5" customHeight="1">
      <c r="A27" s="80" t="s">
        <v>930</v>
      </c>
      <c r="B27" s="81"/>
      <c r="C27" s="363"/>
      <c r="D27" s="363"/>
      <c r="E27" s="359" t="s">
        <v>931</v>
      </c>
      <c r="F27" s="359"/>
      <c r="G27" s="359"/>
      <c r="H27" s="360" t="s">
        <v>147</v>
      </c>
      <c r="I27" s="360"/>
      <c r="J27" s="360"/>
      <c r="K27" s="360"/>
      <c r="L27" s="360"/>
    </row>
    <row r="28" spans="1:12" ht="42.75" customHeight="1">
      <c r="A28" s="80"/>
      <c r="B28" s="81"/>
      <c r="C28" s="363"/>
      <c r="D28" s="363"/>
      <c r="E28" s="359" t="s">
        <v>142</v>
      </c>
      <c r="F28" s="359"/>
      <c r="G28" s="359"/>
      <c r="H28" s="360" t="s">
        <v>143</v>
      </c>
      <c r="I28" s="360"/>
      <c r="J28" s="360"/>
      <c r="K28" s="360"/>
      <c r="L28" s="360"/>
    </row>
    <row r="29" spans="1:12" ht="13.5" customHeight="1">
      <c r="A29" s="81"/>
      <c r="B29" s="80" t="s">
        <v>932</v>
      </c>
      <c r="C29" s="363"/>
      <c r="D29" s="363"/>
      <c r="E29" s="359" t="s">
        <v>933</v>
      </c>
      <c r="F29" s="359"/>
      <c r="G29" s="359"/>
      <c r="H29" s="360" t="s">
        <v>147</v>
      </c>
      <c r="I29" s="360"/>
      <c r="J29" s="360"/>
      <c r="K29" s="360"/>
      <c r="L29" s="360"/>
    </row>
    <row r="30" spans="1:12" ht="42.75" customHeight="1">
      <c r="A30" s="81"/>
      <c r="B30" s="80"/>
      <c r="C30" s="363"/>
      <c r="D30" s="363"/>
      <c r="E30" s="359" t="s">
        <v>142</v>
      </c>
      <c r="F30" s="359"/>
      <c r="G30" s="359"/>
      <c r="H30" s="360" t="s">
        <v>143</v>
      </c>
      <c r="I30" s="360"/>
      <c r="J30" s="360"/>
      <c r="K30" s="360"/>
      <c r="L30" s="360"/>
    </row>
    <row r="31" spans="1:12" ht="43.5" customHeight="1">
      <c r="A31" s="81"/>
      <c r="B31" s="81"/>
      <c r="C31" s="427" t="s">
        <v>1110</v>
      </c>
      <c r="D31" s="427"/>
      <c r="E31" s="359" t="s">
        <v>205</v>
      </c>
      <c r="F31" s="359"/>
      <c r="G31" s="359"/>
      <c r="H31" s="360" t="s">
        <v>211</v>
      </c>
      <c r="I31" s="360"/>
      <c r="J31" s="360"/>
      <c r="K31" s="360"/>
      <c r="L31" s="360"/>
    </row>
    <row r="32" spans="1:12" ht="43.5" customHeight="1">
      <c r="A32" s="81"/>
      <c r="B32" s="81"/>
      <c r="C32" s="427" t="s">
        <v>1115</v>
      </c>
      <c r="D32" s="427"/>
      <c r="E32" s="359" t="s">
        <v>212</v>
      </c>
      <c r="F32" s="359"/>
      <c r="G32" s="359"/>
      <c r="H32" s="360" t="s">
        <v>213</v>
      </c>
      <c r="I32" s="360"/>
      <c r="J32" s="360"/>
      <c r="K32" s="360"/>
      <c r="L32" s="360"/>
    </row>
    <row r="33" spans="1:12" ht="13.5" customHeight="1">
      <c r="A33" s="80" t="s">
        <v>934</v>
      </c>
      <c r="B33" s="81"/>
      <c r="C33" s="363"/>
      <c r="D33" s="363"/>
      <c r="E33" s="359" t="s">
        <v>935</v>
      </c>
      <c r="F33" s="359"/>
      <c r="G33" s="359"/>
      <c r="H33" s="360" t="s">
        <v>148</v>
      </c>
      <c r="I33" s="360"/>
      <c r="J33" s="360"/>
      <c r="K33" s="360"/>
      <c r="L33" s="360"/>
    </row>
    <row r="34" spans="1:12" ht="42.75" customHeight="1">
      <c r="A34" s="80"/>
      <c r="B34" s="81"/>
      <c r="C34" s="363"/>
      <c r="D34" s="363"/>
      <c r="E34" s="359" t="s">
        <v>142</v>
      </c>
      <c r="F34" s="359"/>
      <c r="G34" s="359"/>
      <c r="H34" s="360" t="s">
        <v>143</v>
      </c>
      <c r="I34" s="360"/>
      <c r="J34" s="360"/>
      <c r="K34" s="360"/>
      <c r="L34" s="360"/>
    </row>
    <row r="35" spans="1:12" ht="18.75" customHeight="1">
      <c r="A35" s="81"/>
      <c r="B35" s="80" t="s">
        <v>936</v>
      </c>
      <c r="C35" s="363"/>
      <c r="D35" s="363"/>
      <c r="E35" s="359" t="s">
        <v>937</v>
      </c>
      <c r="F35" s="359"/>
      <c r="G35" s="359"/>
      <c r="H35" s="360" t="s">
        <v>149</v>
      </c>
      <c r="I35" s="360"/>
      <c r="J35" s="360"/>
      <c r="K35" s="360"/>
      <c r="L35" s="360"/>
    </row>
    <row r="36" spans="1:12" ht="42.75" customHeight="1">
      <c r="A36" s="81"/>
      <c r="B36" s="80"/>
      <c r="C36" s="363"/>
      <c r="D36" s="363"/>
      <c r="E36" s="359" t="s">
        <v>142</v>
      </c>
      <c r="F36" s="359"/>
      <c r="G36" s="359"/>
      <c r="H36" s="360" t="s">
        <v>143</v>
      </c>
      <c r="I36" s="360"/>
      <c r="J36" s="360"/>
      <c r="K36" s="360"/>
      <c r="L36" s="360"/>
    </row>
    <row r="37" spans="1:12" ht="43.5" customHeight="1">
      <c r="A37" s="81"/>
      <c r="B37" s="81"/>
      <c r="C37" s="427" t="s">
        <v>1110</v>
      </c>
      <c r="D37" s="427"/>
      <c r="E37" s="359" t="s">
        <v>205</v>
      </c>
      <c r="F37" s="359"/>
      <c r="G37" s="359"/>
      <c r="H37" s="360" t="s">
        <v>149</v>
      </c>
      <c r="I37" s="360"/>
      <c r="J37" s="360"/>
      <c r="K37" s="360"/>
      <c r="L37" s="360"/>
    </row>
    <row r="38" spans="1:12" ht="13.5" customHeight="1">
      <c r="A38" s="81"/>
      <c r="B38" s="80" t="s">
        <v>938</v>
      </c>
      <c r="C38" s="363"/>
      <c r="D38" s="363"/>
      <c r="E38" s="359" t="s">
        <v>939</v>
      </c>
      <c r="F38" s="359"/>
      <c r="G38" s="359"/>
      <c r="H38" s="360" t="s">
        <v>150</v>
      </c>
      <c r="I38" s="360"/>
      <c r="J38" s="360"/>
      <c r="K38" s="360"/>
      <c r="L38" s="360"/>
    </row>
    <row r="39" spans="1:12" ht="42.75" customHeight="1">
      <c r="A39" s="81"/>
      <c r="B39" s="80"/>
      <c r="C39" s="363"/>
      <c r="D39" s="363"/>
      <c r="E39" s="359" t="s">
        <v>142</v>
      </c>
      <c r="F39" s="359"/>
      <c r="G39" s="359"/>
      <c r="H39" s="360" t="s">
        <v>143</v>
      </c>
      <c r="I39" s="360"/>
      <c r="J39" s="360"/>
      <c r="K39" s="360"/>
      <c r="L39" s="360"/>
    </row>
    <row r="40" spans="1:12" ht="15" customHeight="1">
      <c r="A40" s="81"/>
      <c r="B40" s="81"/>
      <c r="C40" s="427" t="s">
        <v>32</v>
      </c>
      <c r="D40" s="427"/>
      <c r="E40" s="359" t="s">
        <v>33</v>
      </c>
      <c r="F40" s="359"/>
      <c r="G40" s="359"/>
      <c r="H40" s="360" t="s">
        <v>214</v>
      </c>
      <c r="I40" s="360"/>
      <c r="J40" s="360"/>
      <c r="K40" s="360"/>
      <c r="L40" s="360"/>
    </row>
    <row r="41" spans="1:12" ht="15" customHeight="1">
      <c r="A41" s="81"/>
      <c r="B41" s="81"/>
      <c r="C41" s="427" t="s">
        <v>1056</v>
      </c>
      <c r="D41" s="427"/>
      <c r="E41" s="359" t="s">
        <v>1057</v>
      </c>
      <c r="F41" s="359"/>
      <c r="G41" s="359"/>
      <c r="H41" s="360" t="s">
        <v>215</v>
      </c>
      <c r="I41" s="360"/>
      <c r="J41" s="360"/>
      <c r="K41" s="360"/>
      <c r="L41" s="360"/>
    </row>
    <row r="42" spans="1:12" ht="15" customHeight="1">
      <c r="A42" s="81"/>
      <c r="B42" s="81"/>
      <c r="C42" s="427" t="s">
        <v>1058</v>
      </c>
      <c r="D42" s="427"/>
      <c r="E42" s="359" t="s">
        <v>1059</v>
      </c>
      <c r="F42" s="359"/>
      <c r="G42" s="359"/>
      <c r="H42" s="360" t="s">
        <v>216</v>
      </c>
      <c r="I42" s="360"/>
      <c r="J42" s="360"/>
      <c r="K42" s="360"/>
      <c r="L42" s="360"/>
    </row>
    <row r="43" spans="1:12" ht="43.5" customHeight="1">
      <c r="A43" s="81"/>
      <c r="B43" s="81"/>
      <c r="C43" s="427" t="s">
        <v>1110</v>
      </c>
      <c r="D43" s="427"/>
      <c r="E43" s="359" t="s">
        <v>205</v>
      </c>
      <c r="F43" s="359"/>
      <c r="G43" s="359"/>
      <c r="H43" s="360" t="s">
        <v>217</v>
      </c>
      <c r="I43" s="360"/>
      <c r="J43" s="360"/>
      <c r="K43" s="360"/>
      <c r="L43" s="360"/>
    </row>
    <row r="44" spans="1:12" ht="13.5" customHeight="1">
      <c r="A44" s="81"/>
      <c r="B44" s="80" t="s">
        <v>940</v>
      </c>
      <c r="C44" s="363"/>
      <c r="D44" s="363"/>
      <c r="E44" s="359" t="s">
        <v>941</v>
      </c>
      <c r="F44" s="359"/>
      <c r="G44" s="359"/>
      <c r="H44" s="360" t="s">
        <v>151</v>
      </c>
      <c r="I44" s="360"/>
      <c r="J44" s="360"/>
      <c r="K44" s="360"/>
      <c r="L44" s="360"/>
    </row>
    <row r="45" spans="1:12" ht="42.75" customHeight="1">
      <c r="A45" s="81"/>
      <c r="B45" s="80"/>
      <c r="C45" s="363"/>
      <c r="D45" s="363"/>
      <c r="E45" s="359" t="s">
        <v>142</v>
      </c>
      <c r="F45" s="359"/>
      <c r="G45" s="359"/>
      <c r="H45" s="360" t="s">
        <v>143</v>
      </c>
      <c r="I45" s="360"/>
      <c r="J45" s="360"/>
      <c r="K45" s="360"/>
      <c r="L45" s="360"/>
    </row>
    <row r="46" spans="1:12" ht="43.5" customHeight="1">
      <c r="A46" s="81"/>
      <c r="B46" s="81"/>
      <c r="C46" s="427" t="s">
        <v>1110</v>
      </c>
      <c r="D46" s="427"/>
      <c r="E46" s="359" t="s">
        <v>205</v>
      </c>
      <c r="F46" s="359"/>
      <c r="G46" s="359"/>
      <c r="H46" s="360" t="s">
        <v>151</v>
      </c>
      <c r="I46" s="360"/>
      <c r="J46" s="360"/>
      <c r="K46" s="360"/>
      <c r="L46" s="360"/>
    </row>
    <row r="47" spans="1:12" ht="13.5" customHeight="1">
      <c r="A47" s="80" t="s">
        <v>942</v>
      </c>
      <c r="B47" s="81"/>
      <c r="C47" s="363"/>
      <c r="D47" s="363"/>
      <c r="E47" s="359" t="s">
        <v>943</v>
      </c>
      <c r="F47" s="359"/>
      <c r="G47" s="359"/>
      <c r="H47" s="360" t="s">
        <v>152</v>
      </c>
      <c r="I47" s="360"/>
      <c r="J47" s="360"/>
      <c r="K47" s="360"/>
      <c r="L47" s="360"/>
    </row>
    <row r="48" spans="1:12" ht="42.75" customHeight="1">
      <c r="A48" s="80"/>
      <c r="B48" s="81"/>
      <c r="C48" s="363"/>
      <c r="D48" s="363"/>
      <c r="E48" s="359" t="s">
        <v>142</v>
      </c>
      <c r="F48" s="359"/>
      <c r="G48" s="359"/>
      <c r="H48" s="360" t="s">
        <v>143</v>
      </c>
      <c r="I48" s="360"/>
      <c r="J48" s="360"/>
      <c r="K48" s="360"/>
      <c r="L48" s="360"/>
    </row>
    <row r="49" spans="1:12" ht="13.5" customHeight="1">
      <c r="A49" s="81"/>
      <c r="B49" s="80" t="s">
        <v>944</v>
      </c>
      <c r="C49" s="363"/>
      <c r="D49" s="363"/>
      <c r="E49" s="359" t="s">
        <v>945</v>
      </c>
      <c r="F49" s="359"/>
      <c r="G49" s="359"/>
      <c r="H49" s="360" t="s">
        <v>153</v>
      </c>
      <c r="I49" s="360"/>
      <c r="J49" s="360"/>
      <c r="K49" s="360"/>
      <c r="L49" s="360"/>
    </row>
    <row r="50" spans="1:12" ht="42.75" customHeight="1">
      <c r="A50" s="81"/>
      <c r="B50" s="80"/>
      <c r="C50" s="363"/>
      <c r="D50" s="363"/>
      <c r="E50" s="359" t="s">
        <v>142</v>
      </c>
      <c r="F50" s="359"/>
      <c r="G50" s="359"/>
      <c r="H50" s="360" t="s">
        <v>143</v>
      </c>
      <c r="I50" s="360"/>
      <c r="J50" s="360"/>
      <c r="K50" s="360"/>
      <c r="L50" s="360"/>
    </row>
    <row r="51" spans="1:12" ht="43.5" customHeight="1">
      <c r="A51" s="81"/>
      <c r="B51" s="81"/>
      <c r="C51" s="427" t="s">
        <v>1110</v>
      </c>
      <c r="D51" s="427"/>
      <c r="E51" s="359" t="s">
        <v>205</v>
      </c>
      <c r="F51" s="359"/>
      <c r="G51" s="359"/>
      <c r="H51" s="360" t="s">
        <v>153</v>
      </c>
      <c r="I51" s="360"/>
      <c r="J51" s="360"/>
      <c r="K51" s="360"/>
      <c r="L51" s="360"/>
    </row>
    <row r="52" spans="1:12" ht="13.5" customHeight="1">
      <c r="A52" s="81"/>
      <c r="B52" s="80" t="s">
        <v>948</v>
      </c>
      <c r="C52" s="363"/>
      <c r="D52" s="363"/>
      <c r="E52" s="359" t="s">
        <v>949</v>
      </c>
      <c r="F52" s="359"/>
      <c r="G52" s="359"/>
      <c r="H52" s="360" t="s">
        <v>154</v>
      </c>
      <c r="I52" s="360"/>
      <c r="J52" s="360"/>
      <c r="K52" s="360"/>
      <c r="L52" s="360"/>
    </row>
    <row r="53" spans="1:12" ht="42.75" customHeight="1">
      <c r="A53" s="81"/>
      <c r="B53" s="80"/>
      <c r="C53" s="363"/>
      <c r="D53" s="363"/>
      <c r="E53" s="359" t="s">
        <v>142</v>
      </c>
      <c r="F53" s="359"/>
      <c r="G53" s="359"/>
      <c r="H53" s="360" t="s">
        <v>143</v>
      </c>
      <c r="I53" s="360"/>
      <c r="J53" s="360"/>
      <c r="K53" s="360"/>
      <c r="L53" s="360"/>
    </row>
    <row r="54" spans="1:12" ht="54" customHeight="1">
      <c r="A54" s="81"/>
      <c r="B54" s="81"/>
      <c r="C54" s="427" t="s">
        <v>1051</v>
      </c>
      <c r="D54" s="427"/>
      <c r="E54" s="359" t="s">
        <v>1055</v>
      </c>
      <c r="F54" s="359"/>
      <c r="G54" s="359"/>
      <c r="H54" s="360" t="s">
        <v>218</v>
      </c>
      <c r="I54" s="360"/>
      <c r="J54" s="360"/>
      <c r="K54" s="360"/>
      <c r="L54" s="360"/>
    </row>
    <row r="55" spans="1:12" ht="15" customHeight="1">
      <c r="A55" s="81"/>
      <c r="B55" s="81"/>
      <c r="C55" s="427" t="s">
        <v>1056</v>
      </c>
      <c r="D55" s="427"/>
      <c r="E55" s="359" t="s">
        <v>1057</v>
      </c>
      <c r="F55" s="359"/>
      <c r="G55" s="359"/>
      <c r="H55" s="360" t="s">
        <v>219</v>
      </c>
      <c r="I55" s="360"/>
      <c r="J55" s="360"/>
      <c r="K55" s="360"/>
      <c r="L55" s="360"/>
    </row>
    <row r="56" spans="1:12" ht="15" customHeight="1">
      <c r="A56" s="81"/>
      <c r="B56" s="81"/>
      <c r="C56" s="427" t="s">
        <v>1058</v>
      </c>
      <c r="D56" s="427"/>
      <c r="E56" s="359" t="s">
        <v>1059</v>
      </c>
      <c r="F56" s="359"/>
      <c r="G56" s="359"/>
      <c r="H56" s="360" t="s">
        <v>220</v>
      </c>
      <c r="I56" s="360"/>
      <c r="J56" s="360"/>
      <c r="K56" s="360"/>
      <c r="L56" s="360"/>
    </row>
    <row r="57" spans="1:12" ht="43.5" customHeight="1">
      <c r="A57" s="81"/>
      <c r="B57" s="81"/>
      <c r="C57" s="427" t="s">
        <v>6</v>
      </c>
      <c r="D57" s="427"/>
      <c r="E57" s="359" t="s">
        <v>221</v>
      </c>
      <c r="F57" s="359"/>
      <c r="G57" s="359"/>
      <c r="H57" s="360" t="s">
        <v>222</v>
      </c>
      <c r="I57" s="360"/>
      <c r="J57" s="360"/>
      <c r="K57" s="360"/>
      <c r="L57" s="360"/>
    </row>
    <row r="58" spans="1:12" ht="13.5" customHeight="1">
      <c r="A58" s="81"/>
      <c r="B58" s="80" t="s">
        <v>950</v>
      </c>
      <c r="C58" s="363"/>
      <c r="D58" s="363"/>
      <c r="E58" s="359" t="s">
        <v>951</v>
      </c>
      <c r="F58" s="359"/>
      <c r="G58" s="359"/>
      <c r="H58" s="360" t="s">
        <v>155</v>
      </c>
      <c r="I58" s="360"/>
      <c r="J58" s="360"/>
      <c r="K58" s="360"/>
      <c r="L58" s="360"/>
    </row>
    <row r="59" spans="1:12" ht="42.75" customHeight="1">
      <c r="A59" s="81"/>
      <c r="B59" s="80"/>
      <c r="C59" s="363"/>
      <c r="D59" s="363"/>
      <c r="E59" s="359" t="s">
        <v>142</v>
      </c>
      <c r="F59" s="359"/>
      <c r="G59" s="359"/>
      <c r="H59" s="360" t="s">
        <v>143</v>
      </c>
      <c r="I59" s="360"/>
      <c r="J59" s="360"/>
      <c r="K59" s="360"/>
      <c r="L59" s="360"/>
    </row>
    <row r="60" spans="1:12" ht="43.5" customHeight="1">
      <c r="A60" s="81"/>
      <c r="B60" s="81"/>
      <c r="C60" s="427" t="s">
        <v>1110</v>
      </c>
      <c r="D60" s="427"/>
      <c r="E60" s="359" t="s">
        <v>205</v>
      </c>
      <c r="F60" s="359"/>
      <c r="G60" s="359"/>
      <c r="H60" s="360" t="s">
        <v>155</v>
      </c>
      <c r="I60" s="360"/>
      <c r="J60" s="360"/>
      <c r="K60" s="360"/>
      <c r="L60" s="360"/>
    </row>
    <row r="61" spans="1:12" ht="13.5" customHeight="1">
      <c r="A61" s="80" t="s">
        <v>956</v>
      </c>
      <c r="B61" s="81"/>
      <c r="C61" s="363"/>
      <c r="D61" s="363"/>
      <c r="E61" s="359" t="s">
        <v>957</v>
      </c>
      <c r="F61" s="359"/>
      <c r="G61" s="359"/>
      <c r="H61" s="360" t="s">
        <v>156</v>
      </c>
      <c r="I61" s="360"/>
      <c r="J61" s="360"/>
      <c r="K61" s="360"/>
      <c r="L61" s="360"/>
    </row>
    <row r="62" spans="1:12" ht="42.75" customHeight="1">
      <c r="A62" s="80"/>
      <c r="B62" s="81"/>
      <c r="C62" s="363"/>
      <c r="D62" s="363"/>
      <c r="E62" s="359" t="s">
        <v>142</v>
      </c>
      <c r="F62" s="359"/>
      <c r="G62" s="359"/>
      <c r="H62" s="360" t="s">
        <v>143</v>
      </c>
      <c r="I62" s="360"/>
      <c r="J62" s="360"/>
      <c r="K62" s="360"/>
      <c r="L62" s="360"/>
    </row>
    <row r="63" spans="1:12" ht="13.5" customHeight="1">
      <c r="A63" s="81"/>
      <c r="B63" s="80" t="s">
        <v>958</v>
      </c>
      <c r="C63" s="363"/>
      <c r="D63" s="363"/>
      <c r="E63" s="359" t="s">
        <v>959</v>
      </c>
      <c r="F63" s="359"/>
      <c r="G63" s="359"/>
      <c r="H63" s="360" t="s">
        <v>156</v>
      </c>
      <c r="I63" s="360"/>
      <c r="J63" s="360"/>
      <c r="K63" s="360"/>
      <c r="L63" s="360"/>
    </row>
    <row r="64" spans="1:12" ht="42.75" customHeight="1">
      <c r="A64" s="81"/>
      <c r="B64" s="80"/>
      <c r="C64" s="363"/>
      <c r="D64" s="363"/>
      <c r="E64" s="359" t="s">
        <v>142</v>
      </c>
      <c r="F64" s="359"/>
      <c r="G64" s="359"/>
      <c r="H64" s="360" t="s">
        <v>143</v>
      </c>
      <c r="I64" s="360"/>
      <c r="J64" s="360"/>
      <c r="K64" s="360"/>
      <c r="L64" s="360"/>
    </row>
    <row r="65" spans="1:12" ht="43.5" customHeight="1">
      <c r="A65" s="81"/>
      <c r="B65" s="81"/>
      <c r="C65" s="427" t="s">
        <v>1110</v>
      </c>
      <c r="D65" s="427"/>
      <c r="E65" s="359" t="s">
        <v>205</v>
      </c>
      <c r="F65" s="359"/>
      <c r="G65" s="359"/>
      <c r="H65" s="360" t="s">
        <v>156</v>
      </c>
      <c r="I65" s="360"/>
      <c r="J65" s="360"/>
      <c r="K65" s="360"/>
      <c r="L65" s="360"/>
    </row>
    <row r="66" spans="1:12" ht="18.75" customHeight="1">
      <c r="A66" s="80" t="s">
        <v>960</v>
      </c>
      <c r="B66" s="81"/>
      <c r="C66" s="363"/>
      <c r="D66" s="363"/>
      <c r="E66" s="359" t="s">
        <v>961</v>
      </c>
      <c r="F66" s="359"/>
      <c r="G66" s="359"/>
      <c r="H66" s="360" t="s">
        <v>157</v>
      </c>
      <c r="I66" s="360"/>
      <c r="J66" s="360"/>
      <c r="K66" s="360"/>
      <c r="L66" s="360"/>
    </row>
    <row r="67" spans="1:12" ht="42.75" customHeight="1">
      <c r="A67" s="80"/>
      <c r="B67" s="81"/>
      <c r="C67" s="363"/>
      <c r="D67" s="363"/>
      <c r="E67" s="359" t="s">
        <v>142</v>
      </c>
      <c r="F67" s="359"/>
      <c r="G67" s="359"/>
      <c r="H67" s="360" t="s">
        <v>143</v>
      </c>
      <c r="I67" s="360"/>
      <c r="J67" s="360"/>
      <c r="K67" s="360"/>
      <c r="L67" s="360"/>
    </row>
    <row r="68" spans="1:12" ht="18.75" customHeight="1">
      <c r="A68" s="81"/>
      <c r="B68" s="80" t="s">
        <v>964</v>
      </c>
      <c r="C68" s="363"/>
      <c r="D68" s="363"/>
      <c r="E68" s="359" t="s">
        <v>965</v>
      </c>
      <c r="F68" s="359"/>
      <c r="G68" s="359"/>
      <c r="H68" s="360" t="s">
        <v>157</v>
      </c>
      <c r="I68" s="360"/>
      <c r="J68" s="360"/>
      <c r="K68" s="360"/>
      <c r="L68" s="360"/>
    </row>
    <row r="69" spans="1:12" ht="42.75" customHeight="1">
      <c r="A69" s="81"/>
      <c r="B69" s="80"/>
      <c r="C69" s="363"/>
      <c r="D69" s="363"/>
      <c r="E69" s="359" t="s">
        <v>142</v>
      </c>
      <c r="F69" s="359"/>
      <c r="G69" s="359"/>
      <c r="H69" s="360" t="s">
        <v>143</v>
      </c>
      <c r="I69" s="360"/>
      <c r="J69" s="360"/>
      <c r="K69" s="360"/>
      <c r="L69" s="360"/>
    </row>
    <row r="70" spans="1:12" ht="15" customHeight="1">
      <c r="A70" s="81"/>
      <c r="B70" s="81"/>
      <c r="C70" s="427" t="s">
        <v>1056</v>
      </c>
      <c r="D70" s="427"/>
      <c r="E70" s="359" t="s">
        <v>1057</v>
      </c>
      <c r="F70" s="359"/>
      <c r="G70" s="359"/>
      <c r="H70" s="360" t="s">
        <v>223</v>
      </c>
      <c r="I70" s="360"/>
      <c r="J70" s="360"/>
      <c r="K70" s="360"/>
      <c r="L70" s="360"/>
    </row>
    <row r="71" spans="1:12" ht="43.5" customHeight="1">
      <c r="A71" s="81"/>
      <c r="B71" s="81"/>
      <c r="C71" s="427" t="s">
        <v>1110</v>
      </c>
      <c r="D71" s="427"/>
      <c r="E71" s="359" t="s">
        <v>205</v>
      </c>
      <c r="F71" s="359"/>
      <c r="G71" s="359"/>
      <c r="H71" s="360" t="s">
        <v>224</v>
      </c>
      <c r="I71" s="360"/>
      <c r="J71" s="360"/>
      <c r="K71" s="360"/>
      <c r="L71" s="360"/>
    </row>
    <row r="72" spans="1:12" ht="38.25" customHeight="1">
      <c r="A72" s="80" t="s">
        <v>7</v>
      </c>
      <c r="B72" s="81"/>
      <c r="C72" s="363"/>
      <c r="D72" s="363"/>
      <c r="E72" s="359" t="s">
        <v>158</v>
      </c>
      <c r="F72" s="359"/>
      <c r="G72" s="359"/>
      <c r="H72" s="360" t="s">
        <v>159</v>
      </c>
      <c r="I72" s="360"/>
      <c r="J72" s="360"/>
      <c r="K72" s="360"/>
      <c r="L72" s="360"/>
    </row>
    <row r="73" spans="1:12" ht="42.75" customHeight="1">
      <c r="A73" s="80"/>
      <c r="B73" s="81"/>
      <c r="C73" s="363"/>
      <c r="D73" s="363"/>
      <c r="E73" s="359" t="s">
        <v>142</v>
      </c>
      <c r="F73" s="359"/>
      <c r="G73" s="359"/>
      <c r="H73" s="360" t="s">
        <v>143</v>
      </c>
      <c r="I73" s="360"/>
      <c r="J73" s="360"/>
      <c r="K73" s="360"/>
      <c r="L73" s="360"/>
    </row>
    <row r="74" spans="1:12" ht="29.25" customHeight="1">
      <c r="A74" s="81"/>
      <c r="B74" s="80" t="s">
        <v>8</v>
      </c>
      <c r="C74" s="363"/>
      <c r="D74" s="363"/>
      <c r="E74" s="359" t="s">
        <v>9</v>
      </c>
      <c r="F74" s="359"/>
      <c r="G74" s="359"/>
      <c r="H74" s="360" t="s">
        <v>160</v>
      </c>
      <c r="I74" s="360"/>
      <c r="J74" s="360"/>
      <c r="K74" s="360"/>
      <c r="L74" s="360"/>
    </row>
    <row r="75" spans="1:12" ht="42.75" customHeight="1">
      <c r="A75" s="81"/>
      <c r="B75" s="80"/>
      <c r="C75" s="363"/>
      <c r="D75" s="363"/>
      <c r="E75" s="359" t="s">
        <v>142</v>
      </c>
      <c r="F75" s="359"/>
      <c r="G75" s="359"/>
      <c r="H75" s="360" t="s">
        <v>143</v>
      </c>
      <c r="I75" s="360"/>
      <c r="J75" s="360"/>
      <c r="K75" s="360"/>
      <c r="L75" s="360"/>
    </row>
    <row r="76" spans="1:12" ht="15" customHeight="1">
      <c r="A76" s="81"/>
      <c r="B76" s="81"/>
      <c r="C76" s="427" t="s">
        <v>10</v>
      </c>
      <c r="D76" s="427"/>
      <c r="E76" s="359" t="s">
        <v>11</v>
      </c>
      <c r="F76" s="359"/>
      <c r="G76" s="359"/>
      <c r="H76" s="360" t="s">
        <v>160</v>
      </c>
      <c r="I76" s="360"/>
      <c r="J76" s="360"/>
      <c r="K76" s="360"/>
      <c r="L76" s="360"/>
    </row>
    <row r="77" spans="1:12" ht="18.75" customHeight="1">
      <c r="A77" s="81"/>
      <c r="B77" s="80" t="s">
        <v>12</v>
      </c>
      <c r="C77" s="363"/>
      <c r="D77" s="363"/>
      <c r="E77" s="359" t="s">
        <v>13</v>
      </c>
      <c r="F77" s="359"/>
      <c r="G77" s="359"/>
      <c r="H77" s="360" t="s">
        <v>161</v>
      </c>
      <c r="I77" s="360"/>
      <c r="J77" s="360"/>
      <c r="K77" s="360"/>
      <c r="L77" s="360"/>
    </row>
    <row r="78" spans="1:12" ht="42.75" customHeight="1">
      <c r="A78" s="81"/>
      <c r="B78" s="80"/>
      <c r="C78" s="363"/>
      <c r="D78" s="363"/>
      <c r="E78" s="359" t="s">
        <v>142</v>
      </c>
      <c r="F78" s="359"/>
      <c r="G78" s="359"/>
      <c r="H78" s="360" t="s">
        <v>143</v>
      </c>
      <c r="I78" s="360"/>
      <c r="J78" s="360"/>
      <c r="K78" s="360"/>
      <c r="L78" s="360"/>
    </row>
    <row r="79" spans="1:12" ht="15" customHeight="1">
      <c r="A79" s="81"/>
      <c r="B79" s="81"/>
      <c r="C79" s="427" t="s">
        <v>14</v>
      </c>
      <c r="D79" s="427"/>
      <c r="E79" s="359" t="s">
        <v>16</v>
      </c>
      <c r="F79" s="359"/>
      <c r="G79" s="359"/>
      <c r="H79" s="360" t="s">
        <v>225</v>
      </c>
      <c r="I79" s="360"/>
      <c r="J79" s="360"/>
      <c r="K79" s="360"/>
      <c r="L79" s="360"/>
    </row>
    <row r="80" spans="1:12" ht="15" customHeight="1">
      <c r="A80" s="81"/>
      <c r="B80" s="81"/>
      <c r="C80" s="427" t="s">
        <v>15</v>
      </c>
      <c r="D80" s="427"/>
      <c r="E80" s="359" t="s">
        <v>226</v>
      </c>
      <c r="F80" s="359"/>
      <c r="G80" s="359"/>
      <c r="H80" s="360" t="s">
        <v>227</v>
      </c>
      <c r="I80" s="360"/>
      <c r="J80" s="360"/>
      <c r="K80" s="360"/>
      <c r="L80" s="360"/>
    </row>
    <row r="81" spans="1:12" ht="13.5" customHeight="1">
      <c r="A81" s="80" t="s">
        <v>973</v>
      </c>
      <c r="B81" s="81"/>
      <c r="C81" s="363"/>
      <c r="D81" s="363"/>
      <c r="E81" s="359" t="s">
        <v>974</v>
      </c>
      <c r="F81" s="359"/>
      <c r="G81" s="359"/>
      <c r="H81" s="360" t="s">
        <v>162</v>
      </c>
      <c r="I81" s="360"/>
      <c r="J81" s="360"/>
      <c r="K81" s="360"/>
      <c r="L81" s="360"/>
    </row>
    <row r="82" spans="1:12" ht="42.75" customHeight="1">
      <c r="A82" s="80"/>
      <c r="B82" s="81"/>
      <c r="C82" s="363"/>
      <c r="D82" s="363"/>
      <c r="E82" s="359" t="s">
        <v>142</v>
      </c>
      <c r="F82" s="359"/>
      <c r="G82" s="359"/>
      <c r="H82" s="360" t="s">
        <v>143</v>
      </c>
      <c r="I82" s="360"/>
      <c r="J82" s="360"/>
      <c r="K82" s="360"/>
      <c r="L82" s="360"/>
    </row>
    <row r="83" spans="1:12" ht="18.75" customHeight="1">
      <c r="A83" s="81"/>
      <c r="B83" s="80" t="s">
        <v>17</v>
      </c>
      <c r="C83" s="363"/>
      <c r="D83" s="363"/>
      <c r="E83" s="359" t="s">
        <v>18</v>
      </c>
      <c r="F83" s="359"/>
      <c r="G83" s="359"/>
      <c r="H83" s="360" t="s">
        <v>163</v>
      </c>
      <c r="I83" s="360"/>
      <c r="J83" s="360"/>
      <c r="K83" s="360"/>
      <c r="L83" s="360"/>
    </row>
    <row r="84" spans="1:12" ht="42.75" customHeight="1">
      <c r="A84" s="81"/>
      <c r="B84" s="80"/>
      <c r="C84" s="363"/>
      <c r="D84" s="363"/>
      <c r="E84" s="359" t="s">
        <v>142</v>
      </c>
      <c r="F84" s="359"/>
      <c r="G84" s="359"/>
      <c r="H84" s="360" t="s">
        <v>143</v>
      </c>
      <c r="I84" s="360"/>
      <c r="J84" s="360"/>
      <c r="K84" s="360"/>
      <c r="L84" s="360"/>
    </row>
    <row r="85" spans="1:12" ht="15" customHeight="1">
      <c r="A85" s="81"/>
      <c r="B85" s="81"/>
      <c r="C85" s="427" t="s">
        <v>29</v>
      </c>
      <c r="D85" s="427"/>
      <c r="E85" s="359" t="s">
        <v>125</v>
      </c>
      <c r="F85" s="359"/>
      <c r="G85" s="359"/>
      <c r="H85" s="360" t="s">
        <v>163</v>
      </c>
      <c r="I85" s="360"/>
      <c r="J85" s="360"/>
      <c r="K85" s="360"/>
      <c r="L85" s="360"/>
    </row>
    <row r="86" spans="1:12" ht="18.75" customHeight="1">
      <c r="A86" s="81"/>
      <c r="B86" s="80" t="s">
        <v>19</v>
      </c>
      <c r="C86" s="363"/>
      <c r="D86" s="363"/>
      <c r="E86" s="359" t="s">
        <v>20</v>
      </c>
      <c r="F86" s="359"/>
      <c r="G86" s="359"/>
      <c r="H86" s="360" t="s">
        <v>164</v>
      </c>
      <c r="I86" s="360"/>
      <c r="J86" s="360"/>
      <c r="K86" s="360"/>
      <c r="L86" s="360"/>
    </row>
    <row r="87" spans="1:12" ht="42.75" customHeight="1">
      <c r="A87" s="81"/>
      <c r="B87" s="80"/>
      <c r="C87" s="363"/>
      <c r="D87" s="363"/>
      <c r="E87" s="359" t="s">
        <v>142</v>
      </c>
      <c r="F87" s="359"/>
      <c r="G87" s="359"/>
      <c r="H87" s="360" t="s">
        <v>143</v>
      </c>
      <c r="I87" s="360"/>
      <c r="J87" s="360"/>
      <c r="K87" s="360"/>
      <c r="L87" s="360"/>
    </row>
    <row r="88" spans="1:12" ht="15" customHeight="1">
      <c r="A88" s="81"/>
      <c r="B88" s="81"/>
      <c r="C88" s="427" t="s">
        <v>29</v>
      </c>
      <c r="D88" s="427"/>
      <c r="E88" s="359" t="s">
        <v>125</v>
      </c>
      <c r="F88" s="359"/>
      <c r="G88" s="359"/>
      <c r="H88" s="360" t="s">
        <v>164</v>
      </c>
      <c r="I88" s="360"/>
      <c r="J88" s="360"/>
      <c r="K88" s="360"/>
      <c r="L88" s="360"/>
    </row>
    <row r="89" spans="1:12" ht="13.5" customHeight="1">
      <c r="A89" s="81"/>
      <c r="B89" s="80" t="s">
        <v>21</v>
      </c>
      <c r="C89" s="363"/>
      <c r="D89" s="363"/>
      <c r="E89" s="359" t="s">
        <v>1132</v>
      </c>
      <c r="F89" s="359"/>
      <c r="G89" s="359"/>
      <c r="H89" s="360" t="s">
        <v>165</v>
      </c>
      <c r="I89" s="360"/>
      <c r="J89" s="360"/>
      <c r="K89" s="360"/>
      <c r="L89" s="360"/>
    </row>
    <row r="90" spans="1:12" ht="42.75" customHeight="1">
      <c r="A90" s="81"/>
      <c r="B90" s="80"/>
      <c r="C90" s="363"/>
      <c r="D90" s="363"/>
      <c r="E90" s="359" t="s">
        <v>142</v>
      </c>
      <c r="F90" s="359"/>
      <c r="G90" s="359"/>
      <c r="H90" s="360" t="s">
        <v>143</v>
      </c>
      <c r="I90" s="360"/>
      <c r="J90" s="360"/>
      <c r="K90" s="360"/>
      <c r="L90" s="360"/>
    </row>
    <row r="91" spans="1:12" ht="15" customHeight="1">
      <c r="A91" s="81"/>
      <c r="B91" s="81"/>
      <c r="C91" s="427" t="s">
        <v>1056</v>
      </c>
      <c r="D91" s="427"/>
      <c r="E91" s="359" t="s">
        <v>1057</v>
      </c>
      <c r="F91" s="359"/>
      <c r="G91" s="359"/>
      <c r="H91" s="360" t="s">
        <v>165</v>
      </c>
      <c r="I91" s="360"/>
      <c r="J91" s="360"/>
      <c r="K91" s="360"/>
      <c r="L91" s="360"/>
    </row>
    <row r="92" spans="1:12" ht="18.75" customHeight="1">
      <c r="A92" s="81"/>
      <c r="B92" s="80" t="s">
        <v>22</v>
      </c>
      <c r="C92" s="363"/>
      <c r="D92" s="363"/>
      <c r="E92" s="359" t="s">
        <v>23</v>
      </c>
      <c r="F92" s="359"/>
      <c r="G92" s="359"/>
      <c r="H92" s="360" t="s">
        <v>166</v>
      </c>
      <c r="I92" s="360"/>
      <c r="J92" s="360"/>
      <c r="K92" s="360"/>
      <c r="L92" s="360"/>
    </row>
    <row r="93" spans="1:12" ht="42.75" customHeight="1">
      <c r="A93" s="81"/>
      <c r="B93" s="80"/>
      <c r="C93" s="363"/>
      <c r="D93" s="363"/>
      <c r="E93" s="359" t="s">
        <v>142</v>
      </c>
      <c r="F93" s="359"/>
      <c r="G93" s="359"/>
      <c r="H93" s="360" t="s">
        <v>143</v>
      </c>
      <c r="I93" s="360"/>
      <c r="J93" s="360"/>
      <c r="K93" s="360"/>
      <c r="L93" s="360"/>
    </row>
    <row r="94" spans="1:12" ht="15" customHeight="1">
      <c r="A94" s="81"/>
      <c r="B94" s="81"/>
      <c r="C94" s="427" t="s">
        <v>29</v>
      </c>
      <c r="D94" s="427"/>
      <c r="E94" s="359" t="s">
        <v>125</v>
      </c>
      <c r="F94" s="359"/>
      <c r="G94" s="359"/>
      <c r="H94" s="360" t="s">
        <v>166</v>
      </c>
      <c r="I94" s="360"/>
      <c r="J94" s="360"/>
      <c r="K94" s="360"/>
      <c r="L94" s="360"/>
    </row>
    <row r="95" spans="1:12" ht="13.5" customHeight="1">
      <c r="A95" s="80" t="s">
        <v>977</v>
      </c>
      <c r="B95" s="81"/>
      <c r="C95" s="363"/>
      <c r="D95" s="363"/>
      <c r="E95" s="359" t="s">
        <v>978</v>
      </c>
      <c r="F95" s="359"/>
      <c r="G95" s="359"/>
      <c r="H95" s="360" t="s">
        <v>167</v>
      </c>
      <c r="I95" s="360"/>
      <c r="J95" s="360"/>
      <c r="K95" s="360"/>
      <c r="L95" s="360"/>
    </row>
    <row r="96" spans="1:12" ht="42.75" customHeight="1">
      <c r="A96" s="80"/>
      <c r="B96" s="81"/>
      <c r="C96" s="363"/>
      <c r="D96" s="363"/>
      <c r="E96" s="359" t="s">
        <v>142</v>
      </c>
      <c r="F96" s="359"/>
      <c r="G96" s="359"/>
      <c r="H96" s="360" t="s">
        <v>143</v>
      </c>
      <c r="I96" s="360"/>
      <c r="J96" s="360"/>
      <c r="K96" s="360"/>
      <c r="L96" s="360"/>
    </row>
    <row r="97" spans="1:12" ht="13.5" customHeight="1">
      <c r="A97" s="81"/>
      <c r="B97" s="80" t="s">
        <v>979</v>
      </c>
      <c r="C97" s="363"/>
      <c r="D97" s="363"/>
      <c r="E97" s="359" t="s">
        <v>980</v>
      </c>
      <c r="F97" s="359"/>
      <c r="G97" s="359"/>
      <c r="H97" s="360" t="s">
        <v>168</v>
      </c>
      <c r="I97" s="360"/>
      <c r="J97" s="360"/>
      <c r="K97" s="360"/>
      <c r="L97" s="360"/>
    </row>
    <row r="98" spans="1:12" ht="42.75" customHeight="1">
      <c r="A98" s="81"/>
      <c r="B98" s="80"/>
      <c r="C98" s="363"/>
      <c r="D98" s="363"/>
      <c r="E98" s="359" t="s">
        <v>142</v>
      </c>
      <c r="F98" s="359"/>
      <c r="G98" s="359"/>
      <c r="H98" s="360" t="s">
        <v>143</v>
      </c>
      <c r="I98" s="360"/>
      <c r="J98" s="360"/>
      <c r="K98" s="360"/>
      <c r="L98" s="360"/>
    </row>
    <row r="99" spans="1:12" ht="15" customHeight="1">
      <c r="A99" s="81"/>
      <c r="B99" s="81"/>
      <c r="C99" s="427" t="s">
        <v>1056</v>
      </c>
      <c r="D99" s="427"/>
      <c r="E99" s="359" t="s">
        <v>1057</v>
      </c>
      <c r="F99" s="359"/>
      <c r="G99" s="359"/>
      <c r="H99" s="360" t="s">
        <v>168</v>
      </c>
      <c r="I99" s="360"/>
      <c r="J99" s="360"/>
      <c r="K99" s="360"/>
      <c r="L99" s="360"/>
    </row>
    <row r="100" spans="1:12" ht="13.5" customHeight="1">
      <c r="A100" s="81"/>
      <c r="B100" s="80" t="s">
        <v>983</v>
      </c>
      <c r="C100" s="363"/>
      <c r="D100" s="363"/>
      <c r="E100" s="359" t="s">
        <v>984</v>
      </c>
      <c r="F100" s="359"/>
      <c r="G100" s="359"/>
      <c r="H100" s="360" t="s">
        <v>169</v>
      </c>
      <c r="I100" s="360"/>
      <c r="J100" s="360"/>
      <c r="K100" s="360"/>
      <c r="L100" s="360"/>
    </row>
    <row r="101" spans="1:12" ht="42.75" customHeight="1">
      <c r="A101" s="81"/>
      <c r="B101" s="80"/>
      <c r="C101" s="363"/>
      <c r="D101" s="363"/>
      <c r="E101" s="359" t="s">
        <v>142</v>
      </c>
      <c r="F101" s="359"/>
      <c r="G101" s="359"/>
      <c r="H101" s="360" t="s">
        <v>143</v>
      </c>
      <c r="I101" s="360"/>
      <c r="J101" s="360"/>
      <c r="K101" s="360"/>
      <c r="L101" s="360"/>
    </row>
    <row r="102" spans="1:12" ht="54" customHeight="1">
      <c r="A102" s="81"/>
      <c r="B102" s="81"/>
      <c r="C102" s="427" t="s">
        <v>1051</v>
      </c>
      <c r="D102" s="427"/>
      <c r="E102" s="359" t="s">
        <v>1055</v>
      </c>
      <c r="F102" s="359"/>
      <c r="G102" s="359"/>
      <c r="H102" s="360" t="s">
        <v>228</v>
      </c>
      <c r="I102" s="360"/>
      <c r="J102" s="360"/>
      <c r="K102" s="360"/>
      <c r="L102" s="360"/>
    </row>
    <row r="103" spans="1:12" ht="15" customHeight="1">
      <c r="A103" s="81"/>
      <c r="B103" s="81"/>
      <c r="C103" s="427" t="s">
        <v>1056</v>
      </c>
      <c r="D103" s="427"/>
      <c r="E103" s="359" t="s">
        <v>1057</v>
      </c>
      <c r="F103" s="359"/>
      <c r="G103" s="359"/>
      <c r="H103" s="360" t="s">
        <v>170</v>
      </c>
      <c r="I103" s="360"/>
      <c r="J103" s="360"/>
      <c r="K103" s="360"/>
      <c r="L103" s="360"/>
    </row>
    <row r="104" spans="1:12" ht="15" customHeight="1">
      <c r="A104" s="81"/>
      <c r="B104" s="81"/>
      <c r="C104" s="427" t="s">
        <v>1058</v>
      </c>
      <c r="D104" s="427"/>
      <c r="E104" s="359" t="s">
        <v>1059</v>
      </c>
      <c r="F104" s="359"/>
      <c r="G104" s="359"/>
      <c r="H104" s="360" t="s">
        <v>229</v>
      </c>
      <c r="I104" s="360"/>
      <c r="J104" s="360"/>
      <c r="K104" s="360"/>
      <c r="L104" s="360"/>
    </row>
    <row r="105" spans="1:12" ht="13.5" customHeight="1">
      <c r="A105" s="81"/>
      <c r="B105" s="80" t="s">
        <v>985</v>
      </c>
      <c r="C105" s="363"/>
      <c r="D105" s="363"/>
      <c r="E105" s="359" t="s">
        <v>986</v>
      </c>
      <c r="F105" s="359"/>
      <c r="G105" s="359"/>
      <c r="H105" s="360" t="s">
        <v>171</v>
      </c>
      <c r="I105" s="360"/>
      <c r="J105" s="360"/>
      <c r="K105" s="360"/>
      <c r="L105" s="360"/>
    </row>
    <row r="106" spans="1:12" ht="42.75" customHeight="1">
      <c r="A106" s="81"/>
      <c r="B106" s="80"/>
      <c r="C106" s="363"/>
      <c r="D106" s="363"/>
      <c r="E106" s="359" t="s">
        <v>142</v>
      </c>
      <c r="F106" s="359"/>
      <c r="G106" s="359"/>
      <c r="H106" s="360" t="s">
        <v>143</v>
      </c>
      <c r="I106" s="360"/>
      <c r="J106" s="360"/>
      <c r="K106" s="360"/>
      <c r="L106" s="360"/>
    </row>
    <row r="107" spans="1:12" ht="15" customHeight="1">
      <c r="A107" s="81"/>
      <c r="B107" s="81"/>
      <c r="C107" s="427" t="s">
        <v>30</v>
      </c>
      <c r="D107" s="427"/>
      <c r="E107" s="359" t="s">
        <v>31</v>
      </c>
      <c r="F107" s="359"/>
      <c r="G107" s="359"/>
      <c r="H107" s="360" t="s">
        <v>230</v>
      </c>
      <c r="I107" s="360"/>
      <c r="J107" s="360"/>
      <c r="K107" s="360"/>
      <c r="L107" s="360"/>
    </row>
    <row r="108" spans="1:12" ht="54" customHeight="1">
      <c r="A108" s="81"/>
      <c r="B108" s="81"/>
      <c r="C108" s="427" t="s">
        <v>1051</v>
      </c>
      <c r="D108" s="427"/>
      <c r="E108" s="359" t="s">
        <v>1055</v>
      </c>
      <c r="F108" s="359"/>
      <c r="G108" s="359"/>
      <c r="H108" s="360" t="s">
        <v>231</v>
      </c>
      <c r="I108" s="360"/>
      <c r="J108" s="360"/>
      <c r="K108" s="360"/>
      <c r="L108" s="360"/>
    </row>
    <row r="109" spans="1:12" ht="15" customHeight="1">
      <c r="A109" s="81"/>
      <c r="B109" s="81"/>
      <c r="C109" s="427" t="s">
        <v>32</v>
      </c>
      <c r="D109" s="427"/>
      <c r="E109" s="359" t="s">
        <v>33</v>
      </c>
      <c r="F109" s="359"/>
      <c r="G109" s="359"/>
      <c r="H109" s="360" t="s">
        <v>232</v>
      </c>
      <c r="I109" s="360"/>
      <c r="J109" s="360"/>
      <c r="K109" s="360"/>
      <c r="L109" s="360"/>
    </row>
    <row r="110" spans="1:12" ht="15" customHeight="1">
      <c r="A110" s="81"/>
      <c r="B110" s="81"/>
      <c r="C110" s="427" t="s">
        <v>34</v>
      </c>
      <c r="D110" s="427"/>
      <c r="E110" s="359" t="s">
        <v>233</v>
      </c>
      <c r="F110" s="359"/>
      <c r="G110" s="359"/>
      <c r="H110" s="360" t="s">
        <v>234</v>
      </c>
      <c r="I110" s="360"/>
      <c r="J110" s="360"/>
      <c r="K110" s="360"/>
      <c r="L110" s="360"/>
    </row>
    <row r="111" spans="1:12" ht="15" customHeight="1">
      <c r="A111" s="81"/>
      <c r="B111" s="81"/>
      <c r="C111" s="427" t="s">
        <v>1056</v>
      </c>
      <c r="D111" s="427"/>
      <c r="E111" s="359" t="s">
        <v>1057</v>
      </c>
      <c r="F111" s="359"/>
      <c r="G111" s="359"/>
      <c r="H111" s="360" t="s">
        <v>235</v>
      </c>
      <c r="I111" s="360"/>
      <c r="J111" s="360"/>
      <c r="K111" s="360"/>
      <c r="L111" s="360"/>
    </row>
    <row r="112" spans="1:12" ht="25.5" customHeight="1">
      <c r="A112" s="81"/>
      <c r="B112" s="81"/>
      <c r="C112" s="427" t="s">
        <v>75</v>
      </c>
      <c r="D112" s="427"/>
      <c r="E112" s="359" t="s">
        <v>236</v>
      </c>
      <c r="F112" s="359"/>
      <c r="G112" s="359"/>
      <c r="H112" s="360" t="s">
        <v>172</v>
      </c>
      <c r="I112" s="360"/>
      <c r="J112" s="360"/>
      <c r="K112" s="360"/>
      <c r="L112" s="360"/>
    </row>
    <row r="113" spans="1:12" ht="15" customHeight="1">
      <c r="A113" s="81"/>
      <c r="B113" s="81"/>
      <c r="C113" s="427" t="s">
        <v>1058</v>
      </c>
      <c r="D113" s="427"/>
      <c r="E113" s="359" t="s">
        <v>1059</v>
      </c>
      <c r="F113" s="359"/>
      <c r="G113" s="359"/>
      <c r="H113" s="360" t="s">
        <v>237</v>
      </c>
      <c r="I113" s="360"/>
      <c r="J113" s="360"/>
      <c r="K113" s="360"/>
      <c r="L113" s="360"/>
    </row>
    <row r="114" spans="1:12" ht="18.75" customHeight="1">
      <c r="A114" s="81"/>
      <c r="B114" s="80" t="s">
        <v>24</v>
      </c>
      <c r="C114" s="363"/>
      <c r="D114" s="363"/>
      <c r="E114" s="359" t="s">
        <v>1136</v>
      </c>
      <c r="F114" s="359"/>
      <c r="G114" s="359"/>
      <c r="H114" s="360" t="s">
        <v>173</v>
      </c>
      <c r="I114" s="360"/>
      <c r="J114" s="360"/>
      <c r="K114" s="360"/>
      <c r="L114" s="360"/>
    </row>
    <row r="115" spans="1:12" ht="42.75" customHeight="1">
      <c r="A115" s="81"/>
      <c r="B115" s="80"/>
      <c r="C115" s="363"/>
      <c r="D115" s="363"/>
      <c r="E115" s="359" t="s">
        <v>142</v>
      </c>
      <c r="F115" s="359"/>
      <c r="G115" s="359"/>
      <c r="H115" s="360" t="s">
        <v>143</v>
      </c>
      <c r="I115" s="360"/>
      <c r="J115" s="360"/>
      <c r="K115" s="360"/>
      <c r="L115" s="360"/>
    </row>
    <row r="116" spans="1:12" ht="54" customHeight="1">
      <c r="A116" s="81"/>
      <c r="B116" s="81"/>
      <c r="C116" s="427" t="s">
        <v>1051</v>
      </c>
      <c r="D116" s="427"/>
      <c r="E116" s="359" t="s">
        <v>1055</v>
      </c>
      <c r="F116" s="359"/>
      <c r="G116" s="359"/>
      <c r="H116" s="360" t="s">
        <v>238</v>
      </c>
      <c r="I116" s="360"/>
      <c r="J116" s="360"/>
      <c r="K116" s="360"/>
      <c r="L116" s="360"/>
    </row>
    <row r="117" spans="1:12" ht="15" customHeight="1">
      <c r="A117" s="81"/>
      <c r="B117" s="81"/>
      <c r="C117" s="427" t="s">
        <v>32</v>
      </c>
      <c r="D117" s="427"/>
      <c r="E117" s="359" t="s">
        <v>33</v>
      </c>
      <c r="F117" s="359"/>
      <c r="G117" s="359"/>
      <c r="H117" s="360" t="s">
        <v>239</v>
      </c>
      <c r="I117" s="360"/>
      <c r="J117" s="360"/>
      <c r="K117" s="360"/>
      <c r="L117" s="360"/>
    </row>
    <row r="118" spans="1:12" ht="15" customHeight="1">
      <c r="A118" s="81"/>
      <c r="B118" s="81"/>
      <c r="C118" s="427" t="s">
        <v>34</v>
      </c>
      <c r="D118" s="427"/>
      <c r="E118" s="359" t="s">
        <v>233</v>
      </c>
      <c r="F118" s="359"/>
      <c r="G118" s="359"/>
      <c r="H118" s="360" t="s">
        <v>240</v>
      </c>
      <c r="I118" s="360"/>
      <c r="J118" s="360"/>
      <c r="K118" s="360"/>
      <c r="L118" s="360"/>
    </row>
    <row r="119" spans="1:12" ht="15" customHeight="1">
      <c r="A119" s="81"/>
      <c r="B119" s="81"/>
      <c r="C119" s="427" t="s">
        <v>1058</v>
      </c>
      <c r="D119" s="427"/>
      <c r="E119" s="359" t="s">
        <v>1059</v>
      </c>
      <c r="F119" s="359"/>
      <c r="G119" s="359"/>
      <c r="H119" s="360" t="s">
        <v>241</v>
      </c>
      <c r="I119" s="360"/>
      <c r="J119" s="360"/>
      <c r="K119" s="360"/>
      <c r="L119" s="360"/>
    </row>
    <row r="120" spans="1:12" ht="13.5" customHeight="1">
      <c r="A120" s="81"/>
      <c r="B120" s="80" t="s">
        <v>991</v>
      </c>
      <c r="C120" s="363"/>
      <c r="D120" s="363"/>
      <c r="E120" s="359" t="s">
        <v>955</v>
      </c>
      <c r="F120" s="359"/>
      <c r="G120" s="359"/>
      <c r="H120" s="360" t="s">
        <v>174</v>
      </c>
      <c r="I120" s="360"/>
      <c r="J120" s="360"/>
      <c r="K120" s="360"/>
      <c r="L120" s="360"/>
    </row>
    <row r="121" spans="1:12" ht="42.75" customHeight="1">
      <c r="A121" s="81"/>
      <c r="B121" s="80"/>
      <c r="C121" s="363"/>
      <c r="D121" s="363"/>
      <c r="E121" s="359" t="s">
        <v>142</v>
      </c>
      <c r="F121" s="359"/>
      <c r="G121" s="359"/>
      <c r="H121" s="360" t="s">
        <v>143</v>
      </c>
      <c r="I121" s="360"/>
      <c r="J121" s="360"/>
      <c r="K121" s="360"/>
      <c r="L121" s="360"/>
    </row>
    <row r="122" spans="1:12" ht="43.5" customHeight="1">
      <c r="A122" s="81"/>
      <c r="B122" s="81"/>
      <c r="C122" s="427" t="s">
        <v>139</v>
      </c>
      <c r="D122" s="427"/>
      <c r="E122" s="359" t="s">
        <v>242</v>
      </c>
      <c r="F122" s="359"/>
      <c r="G122" s="359"/>
      <c r="H122" s="360" t="s">
        <v>174</v>
      </c>
      <c r="I122" s="360"/>
      <c r="J122" s="360"/>
      <c r="K122" s="360"/>
      <c r="L122" s="360"/>
    </row>
    <row r="123" spans="1:12" ht="13.5" customHeight="1">
      <c r="A123" s="80" t="s">
        <v>992</v>
      </c>
      <c r="B123" s="81"/>
      <c r="C123" s="363"/>
      <c r="D123" s="363"/>
      <c r="E123" s="359" t="s">
        <v>993</v>
      </c>
      <c r="F123" s="359"/>
      <c r="G123" s="359"/>
      <c r="H123" s="360" t="s">
        <v>175</v>
      </c>
      <c r="I123" s="360"/>
      <c r="J123" s="360"/>
      <c r="K123" s="360"/>
      <c r="L123" s="360"/>
    </row>
    <row r="124" spans="1:12" ht="42.75" customHeight="1">
      <c r="A124" s="80"/>
      <c r="B124" s="81"/>
      <c r="C124" s="363"/>
      <c r="D124" s="363"/>
      <c r="E124" s="359" t="s">
        <v>142</v>
      </c>
      <c r="F124" s="359"/>
      <c r="G124" s="359"/>
      <c r="H124" s="360" t="s">
        <v>143</v>
      </c>
      <c r="I124" s="360"/>
      <c r="J124" s="360"/>
      <c r="K124" s="360"/>
      <c r="L124" s="360"/>
    </row>
    <row r="125" spans="1:12" ht="29.25" customHeight="1">
      <c r="A125" s="81"/>
      <c r="B125" s="80" t="s">
        <v>996</v>
      </c>
      <c r="C125" s="363"/>
      <c r="D125" s="363"/>
      <c r="E125" s="359" t="s">
        <v>997</v>
      </c>
      <c r="F125" s="359"/>
      <c r="G125" s="359"/>
      <c r="H125" s="360" t="s">
        <v>176</v>
      </c>
      <c r="I125" s="360"/>
      <c r="J125" s="360"/>
      <c r="K125" s="360"/>
      <c r="L125" s="360"/>
    </row>
    <row r="126" spans="1:12" ht="42.75" customHeight="1">
      <c r="A126" s="81"/>
      <c r="B126" s="80"/>
      <c r="C126" s="363"/>
      <c r="D126" s="363"/>
      <c r="E126" s="359" t="s">
        <v>142</v>
      </c>
      <c r="F126" s="359"/>
      <c r="G126" s="359"/>
      <c r="H126" s="360" t="s">
        <v>143</v>
      </c>
      <c r="I126" s="360"/>
      <c r="J126" s="360"/>
      <c r="K126" s="360"/>
      <c r="L126" s="360"/>
    </row>
    <row r="127" spans="1:12" ht="43.5" customHeight="1">
      <c r="A127" s="81"/>
      <c r="B127" s="81"/>
      <c r="C127" s="427" t="s">
        <v>1110</v>
      </c>
      <c r="D127" s="427"/>
      <c r="E127" s="359" t="s">
        <v>205</v>
      </c>
      <c r="F127" s="359"/>
      <c r="G127" s="359"/>
      <c r="H127" s="360" t="s">
        <v>176</v>
      </c>
      <c r="I127" s="360"/>
      <c r="J127" s="360"/>
      <c r="K127" s="360"/>
      <c r="L127" s="360"/>
    </row>
    <row r="128" spans="1:12" ht="13.5" customHeight="1">
      <c r="A128" s="81"/>
      <c r="B128" s="80" t="s">
        <v>998</v>
      </c>
      <c r="C128" s="363"/>
      <c r="D128" s="363"/>
      <c r="E128" s="359" t="s">
        <v>955</v>
      </c>
      <c r="F128" s="359"/>
      <c r="G128" s="359"/>
      <c r="H128" s="360" t="s">
        <v>177</v>
      </c>
      <c r="I128" s="360"/>
      <c r="J128" s="360"/>
      <c r="K128" s="360"/>
      <c r="L128" s="360"/>
    </row>
    <row r="129" spans="1:12" ht="42.75" customHeight="1">
      <c r="A129" s="81"/>
      <c r="B129" s="80"/>
      <c r="C129" s="363"/>
      <c r="D129" s="363"/>
      <c r="E129" s="359" t="s">
        <v>142</v>
      </c>
      <c r="F129" s="359"/>
      <c r="G129" s="359"/>
      <c r="H129" s="360" t="s">
        <v>143</v>
      </c>
      <c r="I129" s="360"/>
      <c r="J129" s="360"/>
      <c r="K129" s="360"/>
      <c r="L129" s="360"/>
    </row>
    <row r="130" spans="1:12" ht="54" customHeight="1">
      <c r="A130" s="81"/>
      <c r="B130" s="81"/>
      <c r="C130" s="427" t="s">
        <v>1051</v>
      </c>
      <c r="D130" s="427"/>
      <c r="E130" s="359" t="s">
        <v>1055</v>
      </c>
      <c r="F130" s="359"/>
      <c r="G130" s="359"/>
      <c r="H130" s="360" t="s">
        <v>243</v>
      </c>
      <c r="I130" s="360"/>
      <c r="J130" s="360"/>
      <c r="K130" s="360"/>
      <c r="L130" s="360"/>
    </row>
    <row r="131" spans="1:12" ht="15" customHeight="1">
      <c r="A131" s="81"/>
      <c r="B131" s="81"/>
      <c r="C131" s="427" t="s">
        <v>1058</v>
      </c>
      <c r="D131" s="427"/>
      <c r="E131" s="359" t="s">
        <v>1059</v>
      </c>
      <c r="F131" s="359"/>
      <c r="G131" s="359"/>
      <c r="H131" s="360" t="s">
        <v>227</v>
      </c>
      <c r="I131" s="360"/>
      <c r="J131" s="360"/>
      <c r="K131" s="360"/>
      <c r="L131" s="360"/>
    </row>
    <row r="132" spans="1:12" ht="13.5" customHeight="1">
      <c r="A132" s="80" t="s">
        <v>999</v>
      </c>
      <c r="B132" s="81"/>
      <c r="C132" s="363"/>
      <c r="D132" s="363"/>
      <c r="E132" s="359" t="s">
        <v>1000</v>
      </c>
      <c r="F132" s="359"/>
      <c r="G132" s="359"/>
      <c r="H132" s="360" t="s">
        <v>178</v>
      </c>
      <c r="I132" s="360"/>
      <c r="J132" s="360"/>
      <c r="K132" s="360"/>
      <c r="L132" s="360"/>
    </row>
    <row r="133" spans="1:12" ht="42.75" customHeight="1">
      <c r="A133" s="80"/>
      <c r="B133" s="81"/>
      <c r="C133" s="363"/>
      <c r="D133" s="363"/>
      <c r="E133" s="359" t="s">
        <v>142</v>
      </c>
      <c r="F133" s="359"/>
      <c r="G133" s="359"/>
      <c r="H133" s="360" t="s">
        <v>143</v>
      </c>
      <c r="I133" s="360"/>
      <c r="J133" s="360"/>
      <c r="K133" s="360"/>
      <c r="L133" s="360"/>
    </row>
    <row r="134" spans="1:12" ht="13.5" customHeight="1">
      <c r="A134" s="81"/>
      <c r="B134" s="80" t="s">
        <v>1001</v>
      </c>
      <c r="C134" s="363"/>
      <c r="D134" s="363"/>
      <c r="E134" s="359" t="s">
        <v>1002</v>
      </c>
      <c r="F134" s="359"/>
      <c r="G134" s="359"/>
      <c r="H134" s="360" t="s">
        <v>179</v>
      </c>
      <c r="I134" s="360"/>
      <c r="J134" s="360"/>
      <c r="K134" s="360"/>
      <c r="L134" s="360"/>
    </row>
    <row r="135" spans="1:12" ht="42.75" customHeight="1">
      <c r="A135" s="81"/>
      <c r="B135" s="80"/>
      <c r="C135" s="363"/>
      <c r="D135" s="363"/>
      <c r="E135" s="359" t="s">
        <v>142</v>
      </c>
      <c r="F135" s="359"/>
      <c r="G135" s="359"/>
      <c r="H135" s="360" t="s">
        <v>143</v>
      </c>
      <c r="I135" s="360"/>
      <c r="J135" s="360"/>
      <c r="K135" s="360"/>
      <c r="L135" s="360"/>
    </row>
    <row r="136" spans="1:12" ht="15" customHeight="1">
      <c r="A136" s="81"/>
      <c r="B136" s="81"/>
      <c r="C136" s="427" t="s">
        <v>32</v>
      </c>
      <c r="D136" s="427"/>
      <c r="E136" s="359" t="s">
        <v>33</v>
      </c>
      <c r="F136" s="359"/>
      <c r="G136" s="359"/>
      <c r="H136" s="360" t="s">
        <v>244</v>
      </c>
      <c r="I136" s="360"/>
      <c r="J136" s="360"/>
      <c r="K136" s="360"/>
      <c r="L136" s="360"/>
    </row>
    <row r="137" spans="1:12" ht="15" customHeight="1">
      <c r="A137" s="81"/>
      <c r="B137" s="81"/>
      <c r="C137" s="427" t="s">
        <v>1058</v>
      </c>
      <c r="D137" s="427"/>
      <c r="E137" s="359" t="s">
        <v>1059</v>
      </c>
      <c r="F137" s="359"/>
      <c r="G137" s="359"/>
      <c r="H137" s="360" t="s">
        <v>219</v>
      </c>
      <c r="I137" s="360"/>
      <c r="J137" s="360"/>
      <c r="K137" s="360"/>
      <c r="L137" s="360"/>
    </row>
    <row r="138" spans="1:12" ht="43.5" customHeight="1">
      <c r="A138" s="81"/>
      <c r="B138" s="81"/>
      <c r="C138" s="427" t="s">
        <v>35</v>
      </c>
      <c r="D138" s="427"/>
      <c r="E138" s="359" t="s">
        <v>40</v>
      </c>
      <c r="F138" s="359"/>
      <c r="G138" s="359"/>
      <c r="H138" s="360" t="s">
        <v>245</v>
      </c>
      <c r="I138" s="360"/>
      <c r="J138" s="360"/>
      <c r="K138" s="360"/>
      <c r="L138" s="360"/>
    </row>
    <row r="139" spans="1:12" ht="13.5" customHeight="1">
      <c r="A139" s="81"/>
      <c r="B139" s="80" t="s">
        <v>1003</v>
      </c>
      <c r="C139" s="363"/>
      <c r="D139" s="363"/>
      <c r="E139" s="359" t="s">
        <v>1004</v>
      </c>
      <c r="F139" s="359"/>
      <c r="G139" s="359"/>
      <c r="H139" s="360" t="s">
        <v>180</v>
      </c>
      <c r="I139" s="360"/>
      <c r="J139" s="360"/>
      <c r="K139" s="360"/>
      <c r="L139" s="360"/>
    </row>
    <row r="140" spans="1:12" ht="42.75" customHeight="1">
      <c r="A140" s="81"/>
      <c r="B140" s="80"/>
      <c r="C140" s="363"/>
      <c r="D140" s="363"/>
      <c r="E140" s="359" t="s">
        <v>142</v>
      </c>
      <c r="F140" s="359"/>
      <c r="G140" s="359"/>
      <c r="H140" s="360" t="s">
        <v>143</v>
      </c>
      <c r="I140" s="360"/>
      <c r="J140" s="360"/>
      <c r="K140" s="360"/>
      <c r="L140" s="360"/>
    </row>
    <row r="141" spans="1:12" ht="54" customHeight="1">
      <c r="A141" s="81"/>
      <c r="B141" s="81"/>
      <c r="C141" s="427" t="s">
        <v>1051</v>
      </c>
      <c r="D141" s="427"/>
      <c r="E141" s="359" t="s">
        <v>1055</v>
      </c>
      <c r="F141" s="359"/>
      <c r="G141" s="359"/>
      <c r="H141" s="360" t="s">
        <v>181</v>
      </c>
      <c r="I141" s="360"/>
      <c r="J141" s="360"/>
      <c r="K141" s="360"/>
      <c r="L141" s="360"/>
    </row>
    <row r="142" spans="1:12" ht="15" customHeight="1">
      <c r="A142" s="81"/>
      <c r="B142" s="81"/>
      <c r="C142" s="427" t="s">
        <v>32</v>
      </c>
      <c r="D142" s="427"/>
      <c r="E142" s="359" t="s">
        <v>33</v>
      </c>
      <c r="F142" s="359"/>
      <c r="G142" s="359"/>
      <c r="H142" s="360" t="s">
        <v>246</v>
      </c>
      <c r="I142" s="360"/>
      <c r="J142" s="360"/>
      <c r="K142" s="360"/>
      <c r="L142" s="360"/>
    </row>
    <row r="143" spans="1:12" ht="15" customHeight="1">
      <c r="A143" s="81"/>
      <c r="B143" s="81"/>
      <c r="C143" s="427" t="s">
        <v>1056</v>
      </c>
      <c r="D143" s="427"/>
      <c r="E143" s="359" t="s">
        <v>1057</v>
      </c>
      <c r="F143" s="359"/>
      <c r="G143" s="359"/>
      <c r="H143" s="360" t="s">
        <v>219</v>
      </c>
      <c r="I143" s="360"/>
      <c r="J143" s="360"/>
      <c r="K143" s="360"/>
      <c r="L143" s="360"/>
    </row>
    <row r="144" spans="1:12" ht="25.5" customHeight="1">
      <c r="A144" s="81"/>
      <c r="B144" s="81"/>
      <c r="C144" s="427" t="s">
        <v>36</v>
      </c>
      <c r="D144" s="427"/>
      <c r="E144" s="359" t="s">
        <v>37</v>
      </c>
      <c r="F144" s="359"/>
      <c r="G144" s="359"/>
      <c r="H144" s="360" t="s">
        <v>247</v>
      </c>
      <c r="I144" s="360"/>
      <c r="J144" s="360"/>
      <c r="K144" s="360"/>
      <c r="L144" s="360"/>
    </row>
    <row r="145" spans="1:12" ht="13.5" customHeight="1">
      <c r="A145" s="81"/>
      <c r="B145" s="80" t="s">
        <v>1005</v>
      </c>
      <c r="C145" s="363"/>
      <c r="D145" s="363"/>
      <c r="E145" s="359" t="s">
        <v>1006</v>
      </c>
      <c r="F145" s="359"/>
      <c r="G145" s="359"/>
      <c r="H145" s="360" t="s">
        <v>182</v>
      </c>
      <c r="I145" s="360"/>
      <c r="J145" s="360"/>
      <c r="K145" s="360"/>
      <c r="L145" s="360"/>
    </row>
    <row r="146" spans="1:12" ht="42.75" customHeight="1">
      <c r="A146" s="81"/>
      <c r="B146" s="80"/>
      <c r="C146" s="363"/>
      <c r="D146" s="363"/>
      <c r="E146" s="359" t="s">
        <v>142</v>
      </c>
      <c r="F146" s="359"/>
      <c r="G146" s="359"/>
      <c r="H146" s="360" t="s">
        <v>143</v>
      </c>
      <c r="I146" s="360"/>
      <c r="J146" s="360"/>
      <c r="K146" s="360"/>
      <c r="L146" s="360"/>
    </row>
    <row r="147" spans="1:12" ht="43.5" customHeight="1">
      <c r="A147" s="81"/>
      <c r="B147" s="81"/>
      <c r="C147" s="427" t="s">
        <v>38</v>
      </c>
      <c r="D147" s="427"/>
      <c r="E147" s="359" t="s">
        <v>39</v>
      </c>
      <c r="F147" s="359"/>
      <c r="G147" s="359"/>
      <c r="H147" s="360" t="s">
        <v>219</v>
      </c>
      <c r="I147" s="360"/>
      <c r="J147" s="360"/>
      <c r="K147" s="360"/>
      <c r="L147" s="360"/>
    </row>
    <row r="148" spans="1:12" ht="43.5" customHeight="1">
      <c r="A148" s="81"/>
      <c r="B148" s="81"/>
      <c r="C148" s="427" t="s">
        <v>35</v>
      </c>
      <c r="D148" s="427"/>
      <c r="E148" s="359" t="s">
        <v>40</v>
      </c>
      <c r="F148" s="359"/>
      <c r="G148" s="359"/>
      <c r="H148" s="360" t="s">
        <v>248</v>
      </c>
      <c r="I148" s="360"/>
      <c r="J148" s="360"/>
      <c r="K148" s="360"/>
      <c r="L148" s="360"/>
    </row>
    <row r="149" spans="1:12" ht="13.5" customHeight="1">
      <c r="A149" s="81"/>
      <c r="B149" s="80" t="s">
        <v>1007</v>
      </c>
      <c r="C149" s="363"/>
      <c r="D149" s="363"/>
      <c r="E149" s="359" t="s">
        <v>1008</v>
      </c>
      <c r="F149" s="359"/>
      <c r="G149" s="359"/>
      <c r="H149" s="360" t="s">
        <v>183</v>
      </c>
      <c r="I149" s="360"/>
      <c r="J149" s="360"/>
      <c r="K149" s="360"/>
      <c r="L149" s="360"/>
    </row>
    <row r="150" spans="1:12" ht="42.75" customHeight="1">
      <c r="A150" s="81"/>
      <c r="B150" s="80"/>
      <c r="C150" s="363"/>
      <c r="D150" s="363"/>
      <c r="E150" s="359" t="s">
        <v>142</v>
      </c>
      <c r="F150" s="359"/>
      <c r="G150" s="359"/>
      <c r="H150" s="360" t="s">
        <v>143</v>
      </c>
      <c r="I150" s="360"/>
      <c r="J150" s="360"/>
      <c r="K150" s="360"/>
      <c r="L150" s="360"/>
    </row>
    <row r="151" spans="1:12" ht="15" customHeight="1">
      <c r="A151" s="81"/>
      <c r="B151" s="81"/>
      <c r="C151" s="427" t="s">
        <v>1056</v>
      </c>
      <c r="D151" s="427"/>
      <c r="E151" s="359" t="s">
        <v>1057</v>
      </c>
      <c r="F151" s="359"/>
      <c r="G151" s="359"/>
      <c r="H151" s="360" t="s">
        <v>230</v>
      </c>
      <c r="I151" s="360"/>
      <c r="J151" s="360"/>
      <c r="K151" s="360"/>
      <c r="L151" s="360"/>
    </row>
    <row r="152" spans="1:12" ht="15" customHeight="1">
      <c r="A152" s="81"/>
      <c r="B152" s="81"/>
      <c r="C152" s="427" t="s">
        <v>1058</v>
      </c>
      <c r="D152" s="427"/>
      <c r="E152" s="359" t="s">
        <v>1059</v>
      </c>
      <c r="F152" s="359"/>
      <c r="G152" s="359"/>
      <c r="H152" s="360" t="s">
        <v>181</v>
      </c>
      <c r="I152" s="360"/>
      <c r="J152" s="360"/>
      <c r="K152" s="360"/>
      <c r="L152" s="360"/>
    </row>
    <row r="153" spans="1:12" ht="18.75" customHeight="1">
      <c r="A153" s="80" t="s">
        <v>1009</v>
      </c>
      <c r="B153" s="81"/>
      <c r="C153" s="363"/>
      <c r="D153" s="363"/>
      <c r="E153" s="359" t="s">
        <v>1010</v>
      </c>
      <c r="F153" s="359"/>
      <c r="G153" s="359"/>
      <c r="H153" s="360" t="s">
        <v>184</v>
      </c>
      <c r="I153" s="360"/>
      <c r="J153" s="360"/>
      <c r="K153" s="360"/>
      <c r="L153" s="360"/>
    </row>
    <row r="154" spans="1:12" ht="42.75" customHeight="1">
      <c r="A154" s="80"/>
      <c r="B154" s="81"/>
      <c r="C154" s="363"/>
      <c r="D154" s="363"/>
      <c r="E154" s="359" t="s">
        <v>142</v>
      </c>
      <c r="F154" s="359"/>
      <c r="G154" s="359"/>
      <c r="H154" s="360" t="s">
        <v>185</v>
      </c>
      <c r="I154" s="360"/>
      <c r="J154" s="360"/>
      <c r="K154" s="360"/>
      <c r="L154" s="360"/>
    </row>
    <row r="155" spans="1:12" ht="18.75" customHeight="1">
      <c r="A155" s="81"/>
      <c r="B155" s="80" t="s">
        <v>1013</v>
      </c>
      <c r="C155" s="363"/>
      <c r="D155" s="363"/>
      <c r="E155" s="359" t="s">
        <v>1014</v>
      </c>
      <c r="F155" s="359"/>
      <c r="G155" s="359"/>
      <c r="H155" s="360" t="s">
        <v>186</v>
      </c>
      <c r="I155" s="360"/>
      <c r="J155" s="360"/>
      <c r="K155" s="360"/>
      <c r="L155" s="360"/>
    </row>
    <row r="156" spans="1:12" ht="42.75" customHeight="1">
      <c r="A156" s="81"/>
      <c r="B156" s="80"/>
      <c r="C156" s="363"/>
      <c r="D156" s="363"/>
      <c r="E156" s="359" t="s">
        <v>142</v>
      </c>
      <c r="F156" s="359"/>
      <c r="G156" s="359"/>
      <c r="H156" s="360" t="s">
        <v>143</v>
      </c>
      <c r="I156" s="360"/>
      <c r="J156" s="360"/>
      <c r="K156" s="360"/>
      <c r="L156" s="360"/>
    </row>
    <row r="157" spans="1:12" ht="43.5" customHeight="1">
      <c r="A157" s="81"/>
      <c r="B157" s="81"/>
      <c r="C157" s="427" t="s">
        <v>1110</v>
      </c>
      <c r="D157" s="427"/>
      <c r="E157" s="359" t="s">
        <v>205</v>
      </c>
      <c r="F157" s="359"/>
      <c r="G157" s="359"/>
      <c r="H157" s="360" t="s">
        <v>186</v>
      </c>
      <c r="I157" s="360"/>
      <c r="J157" s="360"/>
      <c r="K157" s="360"/>
      <c r="L157" s="360"/>
    </row>
    <row r="158" spans="1:12" ht="13.5" customHeight="1">
      <c r="A158" s="81"/>
      <c r="B158" s="80" t="s">
        <v>1015</v>
      </c>
      <c r="C158" s="363"/>
      <c r="D158" s="363"/>
      <c r="E158" s="359" t="s">
        <v>1016</v>
      </c>
      <c r="F158" s="359"/>
      <c r="G158" s="359"/>
      <c r="H158" s="360" t="s">
        <v>187</v>
      </c>
      <c r="I158" s="360"/>
      <c r="J158" s="360"/>
      <c r="K158" s="360"/>
      <c r="L158" s="360"/>
    </row>
    <row r="159" spans="1:12" ht="42.75" customHeight="1">
      <c r="A159" s="81"/>
      <c r="B159" s="80"/>
      <c r="C159" s="363"/>
      <c r="D159" s="363"/>
      <c r="E159" s="359" t="s">
        <v>142</v>
      </c>
      <c r="F159" s="359"/>
      <c r="G159" s="359"/>
      <c r="H159" s="360" t="s">
        <v>143</v>
      </c>
      <c r="I159" s="360"/>
      <c r="J159" s="360"/>
      <c r="K159" s="360"/>
      <c r="L159" s="360"/>
    </row>
    <row r="160" spans="1:12" ht="54" customHeight="1">
      <c r="A160" s="81"/>
      <c r="B160" s="81"/>
      <c r="C160" s="427" t="s">
        <v>1051</v>
      </c>
      <c r="D160" s="427"/>
      <c r="E160" s="359" t="s">
        <v>1055</v>
      </c>
      <c r="F160" s="359"/>
      <c r="G160" s="359"/>
      <c r="H160" s="360" t="s">
        <v>249</v>
      </c>
      <c r="I160" s="360"/>
      <c r="J160" s="360"/>
      <c r="K160" s="360"/>
      <c r="L160" s="360"/>
    </row>
    <row r="161" spans="1:12" ht="15" customHeight="1">
      <c r="A161" s="81"/>
      <c r="B161" s="81"/>
      <c r="C161" s="427" t="s">
        <v>1056</v>
      </c>
      <c r="D161" s="427"/>
      <c r="E161" s="359" t="s">
        <v>1057</v>
      </c>
      <c r="F161" s="359"/>
      <c r="G161" s="359"/>
      <c r="H161" s="360" t="s">
        <v>170</v>
      </c>
      <c r="I161" s="360"/>
      <c r="J161" s="360"/>
      <c r="K161" s="360"/>
      <c r="L161" s="360"/>
    </row>
    <row r="162" spans="1:12" ht="54" customHeight="1">
      <c r="A162" s="81"/>
      <c r="B162" s="81"/>
      <c r="C162" s="427" t="s">
        <v>41</v>
      </c>
      <c r="D162" s="427"/>
      <c r="E162" s="359" t="s">
        <v>250</v>
      </c>
      <c r="F162" s="359"/>
      <c r="G162" s="359"/>
      <c r="H162" s="360" t="s">
        <v>251</v>
      </c>
      <c r="I162" s="360"/>
      <c r="J162" s="360"/>
      <c r="K162" s="360"/>
      <c r="L162" s="360"/>
    </row>
    <row r="163" spans="1:12" ht="13.5" customHeight="1">
      <c r="A163" s="81"/>
      <c r="B163" s="80" t="s">
        <v>1017</v>
      </c>
      <c r="C163" s="363"/>
      <c r="D163" s="363"/>
      <c r="E163" s="359" t="s">
        <v>955</v>
      </c>
      <c r="F163" s="359"/>
      <c r="G163" s="359"/>
      <c r="H163" s="360" t="s">
        <v>185</v>
      </c>
      <c r="I163" s="360"/>
      <c r="J163" s="360"/>
      <c r="K163" s="360"/>
      <c r="L163" s="360"/>
    </row>
    <row r="164" spans="1:12" ht="42.75" customHeight="1">
      <c r="A164" s="81"/>
      <c r="B164" s="80"/>
      <c r="C164" s="363"/>
      <c r="D164" s="363"/>
      <c r="E164" s="359" t="s">
        <v>142</v>
      </c>
      <c r="F164" s="359"/>
      <c r="G164" s="359"/>
      <c r="H164" s="360" t="s">
        <v>185</v>
      </c>
      <c r="I164" s="360"/>
      <c r="J164" s="360"/>
      <c r="K164" s="360"/>
      <c r="L164" s="360"/>
    </row>
    <row r="165" spans="1:12" ht="54" customHeight="1">
      <c r="A165" s="81"/>
      <c r="B165" s="81"/>
      <c r="C165" s="427" t="s">
        <v>42</v>
      </c>
      <c r="D165" s="427"/>
      <c r="E165" s="359" t="s">
        <v>252</v>
      </c>
      <c r="F165" s="359"/>
      <c r="G165" s="359"/>
      <c r="H165" s="360" t="s">
        <v>253</v>
      </c>
      <c r="I165" s="360"/>
      <c r="J165" s="360"/>
      <c r="K165" s="360"/>
      <c r="L165" s="360"/>
    </row>
    <row r="166" spans="1:12" ht="54" customHeight="1">
      <c r="A166" s="81"/>
      <c r="B166" s="81"/>
      <c r="C166" s="427" t="s">
        <v>43</v>
      </c>
      <c r="D166" s="427"/>
      <c r="E166" s="359" t="s">
        <v>252</v>
      </c>
      <c r="F166" s="359"/>
      <c r="G166" s="359"/>
      <c r="H166" s="360" t="s">
        <v>254</v>
      </c>
      <c r="I166" s="360"/>
      <c r="J166" s="360"/>
      <c r="K166" s="360"/>
      <c r="L166" s="360"/>
    </row>
    <row r="167" spans="1:12" ht="13.5" customHeight="1">
      <c r="A167" s="80" t="s">
        <v>1018</v>
      </c>
      <c r="B167" s="81"/>
      <c r="C167" s="363"/>
      <c r="D167" s="363"/>
      <c r="E167" s="359" t="s">
        <v>1019</v>
      </c>
      <c r="F167" s="359"/>
      <c r="G167" s="359"/>
      <c r="H167" s="360" t="s">
        <v>188</v>
      </c>
      <c r="I167" s="360"/>
      <c r="J167" s="360"/>
      <c r="K167" s="360"/>
      <c r="L167" s="360"/>
    </row>
    <row r="168" spans="1:12" ht="42.75" customHeight="1">
      <c r="A168" s="80"/>
      <c r="B168" s="81"/>
      <c r="C168" s="363"/>
      <c r="D168" s="363"/>
      <c r="E168" s="359" t="s">
        <v>142</v>
      </c>
      <c r="F168" s="359"/>
      <c r="G168" s="359"/>
      <c r="H168" s="360" t="s">
        <v>143</v>
      </c>
      <c r="I168" s="360"/>
      <c r="J168" s="360"/>
      <c r="K168" s="360"/>
      <c r="L168" s="360"/>
    </row>
    <row r="169" spans="1:12" ht="18.75" customHeight="1">
      <c r="A169" s="81"/>
      <c r="B169" s="80" t="s">
        <v>1020</v>
      </c>
      <c r="C169" s="363"/>
      <c r="D169" s="363"/>
      <c r="E169" s="359" t="s">
        <v>1021</v>
      </c>
      <c r="F169" s="359"/>
      <c r="G169" s="359"/>
      <c r="H169" s="360" t="s">
        <v>146</v>
      </c>
      <c r="I169" s="360"/>
      <c r="J169" s="360"/>
      <c r="K169" s="360"/>
      <c r="L169" s="360"/>
    </row>
    <row r="170" spans="1:12" ht="42.75" customHeight="1">
      <c r="A170" s="81"/>
      <c r="B170" s="80"/>
      <c r="C170" s="363"/>
      <c r="D170" s="363"/>
      <c r="E170" s="359" t="s">
        <v>142</v>
      </c>
      <c r="F170" s="359"/>
      <c r="G170" s="359"/>
      <c r="H170" s="360" t="s">
        <v>143</v>
      </c>
      <c r="I170" s="360"/>
      <c r="J170" s="360"/>
      <c r="K170" s="360"/>
      <c r="L170" s="360"/>
    </row>
    <row r="171" spans="1:12" ht="15" customHeight="1">
      <c r="A171" s="81"/>
      <c r="B171" s="81"/>
      <c r="C171" s="427" t="s">
        <v>1056</v>
      </c>
      <c r="D171" s="427"/>
      <c r="E171" s="359" t="s">
        <v>1057</v>
      </c>
      <c r="F171" s="359"/>
      <c r="G171" s="359"/>
      <c r="H171" s="360" t="s">
        <v>146</v>
      </c>
      <c r="I171" s="360"/>
      <c r="J171" s="360"/>
      <c r="K171" s="360"/>
      <c r="L171" s="360"/>
    </row>
    <row r="172" spans="1:12" ht="13.5" customHeight="1">
      <c r="A172" s="81"/>
      <c r="B172" s="80" t="s">
        <v>1022</v>
      </c>
      <c r="C172" s="363"/>
      <c r="D172" s="363"/>
      <c r="E172" s="359" t="s">
        <v>1023</v>
      </c>
      <c r="F172" s="359"/>
      <c r="G172" s="359"/>
      <c r="H172" s="360" t="s">
        <v>189</v>
      </c>
      <c r="I172" s="360"/>
      <c r="J172" s="360"/>
      <c r="K172" s="360"/>
      <c r="L172" s="360"/>
    </row>
    <row r="173" spans="1:12" ht="42.75" customHeight="1">
      <c r="A173" s="81"/>
      <c r="B173" s="80"/>
      <c r="C173" s="363"/>
      <c r="D173" s="363"/>
      <c r="E173" s="359" t="s">
        <v>142</v>
      </c>
      <c r="F173" s="359"/>
      <c r="G173" s="359"/>
      <c r="H173" s="360" t="s">
        <v>143</v>
      </c>
      <c r="I173" s="360"/>
      <c r="J173" s="360"/>
      <c r="K173" s="360"/>
      <c r="L173" s="360"/>
    </row>
    <row r="174" spans="1:12" ht="54" customHeight="1">
      <c r="A174" s="81"/>
      <c r="B174" s="81"/>
      <c r="C174" s="427" t="s">
        <v>1051</v>
      </c>
      <c r="D174" s="427"/>
      <c r="E174" s="359" t="s">
        <v>1055</v>
      </c>
      <c r="F174" s="359"/>
      <c r="G174" s="359"/>
      <c r="H174" s="360" t="s">
        <v>190</v>
      </c>
      <c r="I174" s="360"/>
      <c r="J174" s="360"/>
      <c r="K174" s="360"/>
      <c r="L174" s="360"/>
    </row>
    <row r="175" spans="1:12" ht="15" customHeight="1">
      <c r="A175" s="81"/>
      <c r="B175" s="81"/>
      <c r="C175" s="427" t="s">
        <v>1058</v>
      </c>
      <c r="D175" s="427"/>
      <c r="E175" s="359" t="s">
        <v>1059</v>
      </c>
      <c r="F175" s="359"/>
      <c r="G175" s="359"/>
      <c r="H175" s="360" t="s">
        <v>191</v>
      </c>
      <c r="I175" s="360"/>
      <c r="J175" s="360"/>
      <c r="K175" s="360"/>
      <c r="L175" s="360"/>
    </row>
    <row r="176" spans="1:12" ht="13.5" customHeight="1">
      <c r="A176" s="80" t="s">
        <v>1028</v>
      </c>
      <c r="B176" s="81"/>
      <c r="C176" s="363"/>
      <c r="D176" s="363"/>
      <c r="E176" s="359" t="s">
        <v>1029</v>
      </c>
      <c r="F176" s="359"/>
      <c r="G176" s="359"/>
      <c r="H176" s="360" t="s">
        <v>192</v>
      </c>
      <c r="I176" s="360"/>
      <c r="J176" s="360"/>
      <c r="K176" s="360"/>
      <c r="L176" s="360"/>
    </row>
    <row r="177" spans="1:12" ht="42.75" customHeight="1">
      <c r="A177" s="80"/>
      <c r="B177" s="81"/>
      <c r="C177" s="363"/>
      <c r="D177" s="363"/>
      <c r="E177" s="359" t="s">
        <v>142</v>
      </c>
      <c r="F177" s="359"/>
      <c r="G177" s="359"/>
      <c r="H177" s="360" t="s">
        <v>143</v>
      </c>
      <c r="I177" s="360"/>
      <c r="J177" s="360"/>
      <c r="K177" s="360"/>
      <c r="L177" s="360"/>
    </row>
    <row r="178" spans="1:12" ht="29.25" customHeight="1">
      <c r="A178" s="81"/>
      <c r="B178" s="80" t="s">
        <v>1030</v>
      </c>
      <c r="C178" s="363"/>
      <c r="D178" s="363"/>
      <c r="E178" s="359" t="s">
        <v>1031</v>
      </c>
      <c r="F178" s="359"/>
      <c r="G178" s="359"/>
      <c r="H178" s="360" t="s">
        <v>192</v>
      </c>
      <c r="I178" s="360"/>
      <c r="J178" s="360"/>
      <c r="K178" s="360"/>
      <c r="L178" s="360"/>
    </row>
    <row r="179" spans="1:12" ht="42.75" customHeight="1">
      <c r="A179" s="81"/>
      <c r="B179" s="80"/>
      <c r="C179" s="363"/>
      <c r="D179" s="363"/>
      <c r="E179" s="359" t="s">
        <v>142</v>
      </c>
      <c r="F179" s="359"/>
      <c r="G179" s="359"/>
      <c r="H179" s="360" t="s">
        <v>143</v>
      </c>
      <c r="I179" s="360"/>
      <c r="J179" s="360"/>
      <c r="K179" s="360"/>
      <c r="L179" s="360"/>
    </row>
    <row r="180" spans="1:12" ht="15" customHeight="1">
      <c r="A180" s="81"/>
      <c r="B180" s="81"/>
      <c r="C180" s="427" t="s">
        <v>1056</v>
      </c>
      <c r="D180" s="427"/>
      <c r="E180" s="359" t="s">
        <v>1057</v>
      </c>
      <c r="F180" s="359"/>
      <c r="G180" s="359"/>
      <c r="H180" s="360" t="s">
        <v>172</v>
      </c>
      <c r="I180" s="360"/>
      <c r="J180" s="360"/>
      <c r="K180" s="360"/>
      <c r="L180" s="360"/>
    </row>
    <row r="181" spans="1:12" ht="15" customHeight="1">
      <c r="A181" s="81"/>
      <c r="B181" s="81"/>
      <c r="C181" s="427" t="s">
        <v>1058</v>
      </c>
      <c r="D181" s="427"/>
      <c r="E181" s="359" t="s">
        <v>1059</v>
      </c>
      <c r="F181" s="359"/>
      <c r="G181" s="359"/>
      <c r="H181" s="360" t="s">
        <v>193</v>
      </c>
      <c r="I181" s="360"/>
      <c r="J181" s="360"/>
      <c r="K181" s="360"/>
      <c r="L181" s="360"/>
    </row>
    <row r="182" spans="1:12" ht="13.5" customHeight="1">
      <c r="A182" s="367" t="s">
        <v>1045</v>
      </c>
      <c r="B182" s="367"/>
      <c r="C182" s="367"/>
      <c r="D182" s="367"/>
      <c r="E182" s="367"/>
      <c r="F182" s="368" t="s">
        <v>1046</v>
      </c>
      <c r="G182" s="368"/>
      <c r="H182" s="369" t="s">
        <v>194</v>
      </c>
      <c r="I182" s="369"/>
      <c r="J182" s="369"/>
      <c r="K182" s="369"/>
      <c r="L182" s="369"/>
    </row>
    <row r="183" spans="1:12" ht="42.75" customHeight="1">
      <c r="A183" s="370"/>
      <c r="B183" s="370"/>
      <c r="C183" s="370"/>
      <c r="D183" s="370"/>
      <c r="E183" s="361" t="s">
        <v>142</v>
      </c>
      <c r="F183" s="361"/>
      <c r="G183" s="361"/>
      <c r="H183" s="362" t="s">
        <v>185</v>
      </c>
      <c r="I183" s="362"/>
      <c r="J183" s="362"/>
      <c r="K183" s="362"/>
      <c r="L183" s="362"/>
    </row>
    <row r="184" spans="1:12" ht="16.5" customHeight="1">
      <c r="A184" s="404"/>
      <c r="B184" s="404"/>
      <c r="C184" s="404"/>
      <c r="D184" s="404"/>
      <c r="E184" s="404"/>
      <c r="F184" s="404"/>
      <c r="G184" s="404"/>
      <c r="H184" s="404"/>
      <c r="I184" s="404"/>
      <c r="J184" s="404"/>
      <c r="K184" s="404"/>
      <c r="L184" s="404"/>
    </row>
    <row r="185" spans="1:12" ht="13.5" customHeight="1">
      <c r="A185" s="379" t="s">
        <v>1047</v>
      </c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</row>
    <row r="186" spans="1:12" ht="13.5" customHeight="1">
      <c r="A186" s="80" t="s">
        <v>930</v>
      </c>
      <c r="B186" s="81"/>
      <c r="C186" s="363"/>
      <c r="D186" s="363"/>
      <c r="E186" s="359" t="s">
        <v>931</v>
      </c>
      <c r="F186" s="359"/>
      <c r="G186" s="359"/>
      <c r="H186" s="360" t="s">
        <v>195</v>
      </c>
      <c r="I186" s="360"/>
      <c r="J186" s="360"/>
      <c r="K186" s="360"/>
      <c r="L186" s="360"/>
    </row>
    <row r="187" spans="1:12" ht="42.75" customHeight="1">
      <c r="A187" s="80"/>
      <c r="B187" s="81"/>
      <c r="C187" s="363"/>
      <c r="D187" s="363"/>
      <c r="E187" s="359" t="s">
        <v>142</v>
      </c>
      <c r="F187" s="359"/>
      <c r="G187" s="359"/>
      <c r="H187" s="360" t="s">
        <v>143</v>
      </c>
      <c r="I187" s="360"/>
      <c r="J187" s="360"/>
      <c r="K187" s="360"/>
      <c r="L187" s="360"/>
    </row>
    <row r="188" spans="1:12" ht="13.5" customHeight="1">
      <c r="A188" s="81"/>
      <c r="B188" s="80" t="s">
        <v>932</v>
      </c>
      <c r="C188" s="363"/>
      <c r="D188" s="363"/>
      <c r="E188" s="359" t="s">
        <v>933</v>
      </c>
      <c r="F188" s="359"/>
      <c r="G188" s="359"/>
      <c r="H188" s="360" t="s">
        <v>195</v>
      </c>
      <c r="I188" s="360"/>
      <c r="J188" s="360"/>
      <c r="K188" s="360"/>
      <c r="L188" s="360"/>
    </row>
    <row r="189" spans="1:12" ht="42.75" customHeight="1">
      <c r="A189" s="81"/>
      <c r="B189" s="80"/>
      <c r="C189" s="363"/>
      <c r="D189" s="363"/>
      <c r="E189" s="359" t="s">
        <v>142</v>
      </c>
      <c r="F189" s="359"/>
      <c r="G189" s="359"/>
      <c r="H189" s="360" t="s">
        <v>143</v>
      </c>
      <c r="I189" s="360"/>
      <c r="J189" s="360"/>
      <c r="K189" s="360"/>
      <c r="L189" s="360"/>
    </row>
    <row r="190" spans="1:12" ht="15" customHeight="1">
      <c r="A190" s="81"/>
      <c r="B190" s="81"/>
      <c r="C190" s="427" t="s">
        <v>58</v>
      </c>
      <c r="D190" s="427"/>
      <c r="E190" s="359" t="s">
        <v>112</v>
      </c>
      <c r="F190" s="359"/>
      <c r="G190" s="359"/>
      <c r="H190" s="360" t="s">
        <v>195</v>
      </c>
      <c r="I190" s="360"/>
      <c r="J190" s="360"/>
      <c r="K190" s="360"/>
      <c r="L190" s="360"/>
    </row>
    <row r="191" spans="1:12" ht="13.5" customHeight="1">
      <c r="A191" s="80" t="s">
        <v>942</v>
      </c>
      <c r="B191" s="81"/>
      <c r="C191" s="363"/>
      <c r="D191" s="363"/>
      <c r="E191" s="359" t="s">
        <v>943</v>
      </c>
      <c r="F191" s="359"/>
      <c r="G191" s="359"/>
      <c r="H191" s="360" t="s">
        <v>181</v>
      </c>
      <c r="I191" s="360"/>
      <c r="J191" s="360"/>
      <c r="K191" s="360"/>
      <c r="L191" s="360"/>
    </row>
    <row r="192" spans="1:12" ht="42.75" customHeight="1">
      <c r="A192" s="80"/>
      <c r="B192" s="81"/>
      <c r="C192" s="363"/>
      <c r="D192" s="363"/>
      <c r="E192" s="359" t="s">
        <v>142</v>
      </c>
      <c r="F192" s="359"/>
      <c r="G192" s="359"/>
      <c r="H192" s="360" t="s">
        <v>143</v>
      </c>
      <c r="I192" s="360"/>
      <c r="J192" s="360"/>
      <c r="K192" s="360"/>
      <c r="L192" s="360"/>
    </row>
    <row r="193" spans="1:12" ht="13.5" customHeight="1">
      <c r="A193" s="81"/>
      <c r="B193" s="80" t="s">
        <v>948</v>
      </c>
      <c r="C193" s="363"/>
      <c r="D193" s="363"/>
      <c r="E193" s="359" t="s">
        <v>949</v>
      </c>
      <c r="F193" s="359"/>
      <c r="G193" s="359"/>
      <c r="H193" s="360" t="s">
        <v>181</v>
      </c>
      <c r="I193" s="360"/>
      <c r="J193" s="360"/>
      <c r="K193" s="360"/>
      <c r="L193" s="360"/>
    </row>
    <row r="194" spans="1:12" ht="42.75" customHeight="1">
      <c r="A194" s="81"/>
      <c r="B194" s="80"/>
      <c r="C194" s="363"/>
      <c r="D194" s="363"/>
      <c r="E194" s="359" t="s">
        <v>142</v>
      </c>
      <c r="F194" s="359"/>
      <c r="G194" s="359"/>
      <c r="H194" s="360" t="s">
        <v>143</v>
      </c>
      <c r="I194" s="360"/>
      <c r="J194" s="360"/>
      <c r="K194" s="360"/>
      <c r="L194" s="360"/>
    </row>
    <row r="195" spans="1:12" ht="15" customHeight="1">
      <c r="A195" s="81"/>
      <c r="B195" s="81"/>
      <c r="C195" s="427" t="s">
        <v>58</v>
      </c>
      <c r="D195" s="427"/>
      <c r="E195" s="359" t="s">
        <v>112</v>
      </c>
      <c r="F195" s="359"/>
      <c r="G195" s="359"/>
      <c r="H195" s="360" t="s">
        <v>181</v>
      </c>
      <c r="I195" s="360"/>
      <c r="J195" s="360"/>
      <c r="K195" s="360"/>
      <c r="L195" s="360"/>
    </row>
    <row r="196" spans="1:12" ht="13.5" customHeight="1">
      <c r="A196" s="80" t="s">
        <v>977</v>
      </c>
      <c r="B196" s="81"/>
      <c r="C196" s="363"/>
      <c r="D196" s="363"/>
      <c r="E196" s="359" t="s">
        <v>978</v>
      </c>
      <c r="F196" s="359"/>
      <c r="G196" s="359"/>
      <c r="H196" s="360" t="s">
        <v>170</v>
      </c>
      <c r="I196" s="360"/>
      <c r="J196" s="360"/>
      <c r="K196" s="360"/>
      <c r="L196" s="360"/>
    </row>
    <row r="197" spans="1:12" ht="42.75" customHeight="1">
      <c r="A197" s="80"/>
      <c r="B197" s="81"/>
      <c r="C197" s="363"/>
      <c r="D197" s="363"/>
      <c r="E197" s="359" t="s">
        <v>142</v>
      </c>
      <c r="F197" s="359"/>
      <c r="G197" s="359"/>
      <c r="H197" s="360" t="s">
        <v>143</v>
      </c>
      <c r="I197" s="360"/>
      <c r="J197" s="360"/>
      <c r="K197" s="360"/>
      <c r="L197" s="360"/>
    </row>
    <row r="198" spans="1:12" ht="13.5" customHeight="1">
      <c r="A198" s="81"/>
      <c r="B198" s="80" t="s">
        <v>985</v>
      </c>
      <c r="C198" s="363"/>
      <c r="D198" s="363"/>
      <c r="E198" s="359" t="s">
        <v>986</v>
      </c>
      <c r="F198" s="359"/>
      <c r="G198" s="359"/>
      <c r="H198" s="360" t="s">
        <v>170</v>
      </c>
      <c r="I198" s="360"/>
      <c r="J198" s="360"/>
      <c r="K198" s="360"/>
      <c r="L198" s="360"/>
    </row>
    <row r="199" spans="1:12" ht="42.75" customHeight="1">
      <c r="A199" s="81"/>
      <c r="B199" s="80"/>
      <c r="C199" s="363"/>
      <c r="D199" s="363"/>
      <c r="E199" s="359" t="s">
        <v>142</v>
      </c>
      <c r="F199" s="359"/>
      <c r="G199" s="359"/>
      <c r="H199" s="360" t="s">
        <v>143</v>
      </c>
      <c r="I199" s="360"/>
      <c r="J199" s="360"/>
      <c r="K199" s="360"/>
      <c r="L199" s="360"/>
    </row>
    <row r="200" spans="1:12" ht="15" customHeight="1">
      <c r="A200" s="81"/>
      <c r="B200" s="81"/>
      <c r="C200" s="427" t="s">
        <v>58</v>
      </c>
      <c r="D200" s="427"/>
      <c r="E200" s="359" t="s">
        <v>112</v>
      </c>
      <c r="F200" s="359"/>
      <c r="G200" s="359"/>
      <c r="H200" s="360" t="s">
        <v>170</v>
      </c>
      <c r="I200" s="360"/>
      <c r="J200" s="360"/>
      <c r="K200" s="360"/>
      <c r="L200" s="360"/>
    </row>
    <row r="201" spans="1:12" ht="13.5" customHeight="1">
      <c r="A201" s="367" t="s">
        <v>1047</v>
      </c>
      <c r="B201" s="367"/>
      <c r="C201" s="367"/>
      <c r="D201" s="367"/>
      <c r="E201" s="367"/>
      <c r="F201" s="368" t="s">
        <v>1046</v>
      </c>
      <c r="G201" s="368"/>
      <c r="H201" s="369" t="s">
        <v>196</v>
      </c>
      <c r="I201" s="369"/>
      <c r="J201" s="369"/>
      <c r="K201" s="369"/>
      <c r="L201" s="369"/>
    </row>
    <row r="202" spans="1:12" ht="42.75" customHeight="1">
      <c r="A202" s="370"/>
      <c r="B202" s="370"/>
      <c r="C202" s="370"/>
      <c r="D202" s="370"/>
      <c r="E202" s="361" t="s">
        <v>142</v>
      </c>
      <c r="F202" s="361"/>
      <c r="G202" s="361"/>
      <c r="H202" s="362" t="s">
        <v>143</v>
      </c>
      <c r="I202" s="362"/>
      <c r="J202" s="362"/>
      <c r="K202" s="362"/>
      <c r="L202" s="362"/>
    </row>
    <row r="203" spans="1:12" ht="16.5" customHeight="1">
      <c r="A203" s="404"/>
      <c r="B203" s="404"/>
      <c r="C203" s="404"/>
      <c r="D203" s="404"/>
      <c r="E203" s="404"/>
      <c r="F203" s="404"/>
      <c r="G203" s="404"/>
      <c r="H203" s="404"/>
      <c r="I203" s="404"/>
      <c r="J203" s="404"/>
      <c r="K203" s="404"/>
      <c r="L203" s="404"/>
    </row>
    <row r="204" spans="1:12" ht="13.5" customHeight="1">
      <c r="A204" s="379" t="s">
        <v>197</v>
      </c>
      <c r="B204" s="379"/>
      <c r="C204" s="379"/>
      <c r="D204" s="379"/>
      <c r="E204" s="379"/>
      <c r="F204" s="379"/>
      <c r="G204" s="379"/>
      <c r="H204" s="380" t="s">
        <v>198</v>
      </c>
      <c r="I204" s="380"/>
      <c r="J204" s="380"/>
      <c r="K204" s="380"/>
      <c r="L204" s="380"/>
    </row>
    <row r="205" spans="1:12" ht="52.5" customHeight="1">
      <c r="A205" s="365"/>
      <c r="B205" s="365"/>
      <c r="C205" s="365"/>
      <c r="D205" s="365"/>
      <c r="E205" s="366" t="s">
        <v>1048</v>
      </c>
      <c r="F205" s="366"/>
      <c r="G205" s="366"/>
      <c r="H205" s="380" t="s">
        <v>185</v>
      </c>
      <c r="I205" s="380"/>
      <c r="J205" s="380"/>
      <c r="K205" s="380"/>
      <c r="L205" s="380"/>
    </row>
    <row r="206" spans="1:12" ht="5.25" customHeight="1">
      <c r="A206" s="404"/>
      <c r="B206" s="404"/>
      <c r="C206" s="404"/>
      <c r="D206" s="404"/>
      <c r="E206" s="404"/>
      <c r="F206" s="404"/>
      <c r="G206" s="404"/>
      <c r="H206" s="404"/>
      <c r="I206" s="404"/>
      <c r="J206" s="404"/>
      <c r="K206" s="404"/>
      <c r="L206" s="404"/>
    </row>
    <row r="207" spans="1:12" ht="24.75" customHeight="1">
      <c r="A207" s="378" t="s">
        <v>199</v>
      </c>
      <c r="B207" s="378"/>
      <c r="C207" s="378"/>
      <c r="D207" s="404"/>
      <c r="E207" s="404"/>
      <c r="F207" s="404"/>
      <c r="G207" s="404"/>
      <c r="H207" s="404"/>
      <c r="I207" s="404"/>
      <c r="J207" s="404"/>
      <c r="K207" s="404"/>
      <c r="L207" s="404"/>
    </row>
    <row r="208" spans="1:12" ht="30" customHeight="1">
      <c r="A208" s="404"/>
      <c r="B208" s="404"/>
      <c r="C208" s="404"/>
      <c r="D208" s="404"/>
      <c r="E208" s="404"/>
      <c r="F208" s="404"/>
      <c r="G208" s="404"/>
      <c r="H208" s="404"/>
      <c r="I208" s="404"/>
      <c r="J208" s="404"/>
      <c r="K208" s="404"/>
      <c r="L208" s="404"/>
    </row>
    <row r="209" spans="1:11" ht="13.5" customHeight="1">
      <c r="A209" s="404"/>
      <c r="B209" s="404"/>
      <c r="C209" s="404"/>
      <c r="D209" s="404"/>
      <c r="E209" s="404"/>
      <c r="F209" s="404"/>
      <c r="G209" s="404"/>
      <c r="H209" s="404"/>
      <c r="I209" s="405"/>
      <c r="J209" s="405"/>
      <c r="K209" s="405"/>
    </row>
  </sheetData>
  <mergeCells count="605">
    <mergeCell ref="H1:J1"/>
    <mergeCell ref="A3:I3"/>
    <mergeCell ref="K3:L3"/>
    <mergeCell ref="A4:L4"/>
    <mergeCell ref="A2:L2"/>
    <mergeCell ref="A5:B5"/>
    <mergeCell ref="C5:F5"/>
    <mergeCell ref="G5:L5"/>
    <mergeCell ref="C6:D6"/>
    <mergeCell ref="E6:G6"/>
    <mergeCell ref="H6:L6"/>
    <mergeCell ref="C7:D7"/>
    <mergeCell ref="E7:G7"/>
    <mergeCell ref="H7:L7"/>
    <mergeCell ref="A8:L8"/>
    <mergeCell ref="C9:D9"/>
    <mergeCell ref="E9:G9"/>
    <mergeCell ref="H9:L9"/>
    <mergeCell ref="C10:D10"/>
    <mergeCell ref="E10:G10"/>
    <mergeCell ref="H10:L10"/>
    <mergeCell ref="C11:D11"/>
    <mergeCell ref="E11:G11"/>
    <mergeCell ref="H11:L11"/>
    <mergeCell ref="C12:D12"/>
    <mergeCell ref="E12:G12"/>
    <mergeCell ref="H12:L12"/>
    <mergeCell ref="C13:D13"/>
    <mergeCell ref="E13:G13"/>
    <mergeCell ref="H13:L13"/>
    <mergeCell ref="C14:D14"/>
    <mergeCell ref="E14:G14"/>
    <mergeCell ref="H14:L14"/>
    <mergeCell ref="C15:D15"/>
    <mergeCell ref="E15:G15"/>
    <mergeCell ref="H15:L15"/>
    <mergeCell ref="C16:D16"/>
    <mergeCell ref="E16:G16"/>
    <mergeCell ref="H16:L16"/>
    <mergeCell ref="C17:D17"/>
    <mergeCell ref="E17:G17"/>
    <mergeCell ref="H17:L17"/>
    <mergeCell ref="C18:D18"/>
    <mergeCell ref="E18:G18"/>
    <mergeCell ref="H18:L18"/>
    <mergeCell ref="C19:D19"/>
    <mergeCell ref="E19:G19"/>
    <mergeCell ref="H19:L19"/>
    <mergeCell ref="C20:D20"/>
    <mergeCell ref="E20:G20"/>
    <mergeCell ref="H20:L20"/>
    <mergeCell ref="C21:D21"/>
    <mergeCell ref="E21:G21"/>
    <mergeCell ref="H21:L21"/>
    <mergeCell ref="C22:D22"/>
    <mergeCell ref="E22:G22"/>
    <mergeCell ref="H22:L22"/>
    <mergeCell ref="C23:D23"/>
    <mergeCell ref="E23:G23"/>
    <mergeCell ref="H23:L23"/>
    <mergeCell ref="C24:D24"/>
    <mergeCell ref="E24:G24"/>
    <mergeCell ref="H24:L24"/>
    <mergeCell ref="C25:D25"/>
    <mergeCell ref="E25:G25"/>
    <mergeCell ref="H25:L25"/>
    <mergeCell ref="C26:D26"/>
    <mergeCell ref="E26:G26"/>
    <mergeCell ref="H26:L26"/>
    <mergeCell ref="C27:D27"/>
    <mergeCell ref="E27:G27"/>
    <mergeCell ref="H27:L27"/>
    <mergeCell ref="C28:D28"/>
    <mergeCell ref="E28:G28"/>
    <mergeCell ref="H28:L28"/>
    <mergeCell ref="C29:D29"/>
    <mergeCell ref="E29:G29"/>
    <mergeCell ref="H29:L29"/>
    <mergeCell ref="C30:D30"/>
    <mergeCell ref="E30:G30"/>
    <mergeCell ref="H30:L30"/>
    <mergeCell ref="C31:D31"/>
    <mergeCell ref="E31:G31"/>
    <mergeCell ref="H31:L31"/>
    <mergeCell ref="C32:D32"/>
    <mergeCell ref="E32:G32"/>
    <mergeCell ref="H32:L32"/>
    <mergeCell ref="C33:D33"/>
    <mergeCell ref="E33:G33"/>
    <mergeCell ref="H33:L33"/>
    <mergeCell ref="C34:D34"/>
    <mergeCell ref="E34:G34"/>
    <mergeCell ref="H34:L34"/>
    <mergeCell ref="C35:D35"/>
    <mergeCell ref="E35:G35"/>
    <mergeCell ref="H35:L35"/>
    <mergeCell ref="C36:D36"/>
    <mergeCell ref="E36:G36"/>
    <mergeCell ref="H36:L36"/>
    <mergeCell ref="C37:D37"/>
    <mergeCell ref="E37:G37"/>
    <mergeCell ref="H37:L37"/>
    <mergeCell ref="C38:D38"/>
    <mergeCell ref="E38:G38"/>
    <mergeCell ref="H38:L38"/>
    <mergeCell ref="C39:D39"/>
    <mergeCell ref="E39:G39"/>
    <mergeCell ref="H39:L39"/>
    <mergeCell ref="C40:D40"/>
    <mergeCell ref="E40:G40"/>
    <mergeCell ref="H40:L40"/>
    <mergeCell ref="C41:D41"/>
    <mergeCell ref="E41:G41"/>
    <mergeCell ref="H41:L41"/>
    <mergeCell ref="C42:D42"/>
    <mergeCell ref="E42:G42"/>
    <mergeCell ref="H42:L42"/>
    <mergeCell ref="C43:D43"/>
    <mergeCell ref="E43:G43"/>
    <mergeCell ref="H43:L43"/>
    <mergeCell ref="C44:D44"/>
    <mergeCell ref="E44:G44"/>
    <mergeCell ref="H44:L44"/>
    <mergeCell ref="C45:D45"/>
    <mergeCell ref="E45:G45"/>
    <mergeCell ref="H45:L45"/>
    <mergeCell ref="C46:D46"/>
    <mergeCell ref="E46:G46"/>
    <mergeCell ref="H46:L46"/>
    <mergeCell ref="C47:D47"/>
    <mergeCell ref="E47:G47"/>
    <mergeCell ref="H47:L47"/>
    <mergeCell ref="C48:D48"/>
    <mergeCell ref="E48:G48"/>
    <mergeCell ref="H48:L48"/>
    <mergeCell ref="C49:D49"/>
    <mergeCell ref="E49:G49"/>
    <mergeCell ref="H49:L49"/>
    <mergeCell ref="C50:D50"/>
    <mergeCell ref="E50:G50"/>
    <mergeCell ref="H50:L50"/>
    <mergeCell ref="C51:D51"/>
    <mergeCell ref="E51:G51"/>
    <mergeCell ref="H51:L51"/>
    <mergeCell ref="C52:D52"/>
    <mergeCell ref="E52:G52"/>
    <mergeCell ref="H52:L52"/>
    <mergeCell ref="C53:D53"/>
    <mergeCell ref="E53:G53"/>
    <mergeCell ref="H53:L53"/>
    <mergeCell ref="C54:D54"/>
    <mergeCell ref="E54:G54"/>
    <mergeCell ref="H54:L54"/>
    <mergeCell ref="C55:D55"/>
    <mergeCell ref="E55:G55"/>
    <mergeCell ref="H55:L55"/>
    <mergeCell ref="C56:D56"/>
    <mergeCell ref="E56:G56"/>
    <mergeCell ref="H56:L56"/>
    <mergeCell ref="C57:D57"/>
    <mergeCell ref="E57:G57"/>
    <mergeCell ref="H57:L57"/>
    <mergeCell ref="C58:D58"/>
    <mergeCell ref="E58:G58"/>
    <mergeCell ref="H58:L58"/>
    <mergeCell ref="C59:D59"/>
    <mergeCell ref="E59:G59"/>
    <mergeCell ref="H59:L59"/>
    <mergeCell ref="C60:D60"/>
    <mergeCell ref="E60:G60"/>
    <mergeCell ref="H60:L60"/>
    <mergeCell ref="C61:D61"/>
    <mergeCell ref="E61:G61"/>
    <mergeCell ref="H61:L61"/>
    <mergeCell ref="C62:D62"/>
    <mergeCell ref="E62:G62"/>
    <mergeCell ref="H62:L62"/>
    <mergeCell ref="C63:D63"/>
    <mergeCell ref="E63:G63"/>
    <mergeCell ref="H63:L63"/>
    <mergeCell ref="C64:D64"/>
    <mergeCell ref="E64:G64"/>
    <mergeCell ref="H64:L64"/>
    <mergeCell ref="C65:D65"/>
    <mergeCell ref="E65:G65"/>
    <mergeCell ref="H65:L65"/>
    <mergeCell ref="C66:D66"/>
    <mergeCell ref="E66:G66"/>
    <mergeCell ref="H66:L66"/>
    <mergeCell ref="C67:D67"/>
    <mergeCell ref="E67:G67"/>
    <mergeCell ref="H67:L67"/>
    <mergeCell ref="C68:D68"/>
    <mergeCell ref="E68:G68"/>
    <mergeCell ref="H68:L68"/>
    <mergeCell ref="C69:D69"/>
    <mergeCell ref="E69:G69"/>
    <mergeCell ref="H69:L69"/>
    <mergeCell ref="C70:D70"/>
    <mergeCell ref="E70:G70"/>
    <mergeCell ref="H70:L70"/>
    <mergeCell ref="C71:D71"/>
    <mergeCell ref="E71:G71"/>
    <mergeCell ref="H71:L71"/>
    <mergeCell ref="C72:D72"/>
    <mergeCell ref="E72:G72"/>
    <mergeCell ref="H72:L72"/>
    <mergeCell ref="C73:D73"/>
    <mergeCell ref="E73:G73"/>
    <mergeCell ref="H73:L73"/>
    <mergeCell ref="C74:D74"/>
    <mergeCell ref="E74:G74"/>
    <mergeCell ref="H74:L74"/>
    <mergeCell ref="C75:D75"/>
    <mergeCell ref="E75:G75"/>
    <mergeCell ref="H75:L75"/>
    <mergeCell ref="C76:D76"/>
    <mergeCell ref="E76:G76"/>
    <mergeCell ref="H76:L76"/>
    <mergeCell ref="C77:D77"/>
    <mergeCell ref="E77:G77"/>
    <mergeCell ref="H77:L77"/>
    <mergeCell ref="C78:D78"/>
    <mergeCell ref="E78:G78"/>
    <mergeCell ref="H78:L78"/>
    <mergeCell ref="C79:D79"/>
    <mergeCell ref="E79:G79"/>
    <mergeCell ref="H79:L79"/>
    <mergeCell ref="C80:D80"/>
    <mergeCell ref="E80:G80"/>
    <mergeCell ref="H80:L80"/>
    <mergeCell ref="C81:D81"/>
    <mergeCell ref="E81:G81"/>
    <mergeCell ref="H81:L81"/>
    <mergeCell ref="C82:D82"/>
    <mergeCell ref="E82:G82"/>
    <mergeCell ref="H82:L82"/>
    <mergeCell ref="C83:D83"/>
    <mergeCell ref="E83:G83"/>
    <mergeCell ref="H83:L83"/>
    <mergeCell ref="C84:D84"/>
    <mergeCell ref="E84:G84"/>
    <mergeCell ref="H84:L84"/>
    <mergeCell ref="C85:D85"/>
    <mergeCell ref="E85:G85"/>
    <mergeCell ref="H85:L85"/>
    <mergeCell ref="C86:D86"/>
    <mergeCell ref="E86:G86"/>
    <mergeCell ref="H86:L86"/>
    <mergeCell ref="C87:D87"/>
    <mergeCell ref="E87:G87"/>
    <mergeCell ref="H87:L87"/>
    <mergeCell ref="C88:D88"/>
    <mergeCell ref="E88:G88"/>
    <mergeCell ref="H88:L88"/>
    <mergeCell ref="C89:D89"/>
    <mergeCell ref="E89:G89"/>
    <mergeCell ref="H89:L89"/>
    <mergeCell ref="C90:D90"/>
    <mergeCell ref="E90:G90"/>
    <mergeCell ref="H90:L90"/>
    <mergeCell ref="C91:D91"/>
    <mergeCell ref="E91:G91"/>
    <mergeCell ref="H91:L91"/>
    <mergeCell ref="C92:D92"/>
    <mergeCell ref="E92:G92"/>
    <mergeCell ref="H92:L92"/>
    <mergeCell ref="C93:D93"/>
    <mergeCell ref="E93:G93"/>
    <mergeCell ref="H93:L93"/>
    <mergeCell ref="C94:D94"/>
    <mergeCell ref="E94:G94"/>
    <mergeCell ref="H94:L94"/>
    <mergeCell ref="C95:D95"/>
    <mergeCell ref="E95:G95"/>
    <mergeCell ref="H95:L95"/>
    <mergeCell ref="C96:D96"/>
    <mergeCell ref="E96:G96"/>
    <mergeCell ref="H96:L96"/>
    <mergeCell ref="C97:D97"/>
    <mergeCell ref="E97:G97"/>
    <mergeCell ref="H97:L97"/>
    <mergeCell ref="C98:D98"/>
    <mergeCell ref="E98:G98"/>
    <mergeCell ref="H98:L98"/>
    <mergeCell ref="C99:D99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C102:D102"/>
    <mergeCell ref="E102:G102"/>
    <mergeCell ref="H102:L102"/>
    <mergeCell ref="C103:D103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6:D106"/>
    <mergeCell ref="E106:G106"/>
    <mergeCell ref="H106:L106"/>
    <mergeCell ref="C107:D107"/>
    <mergeCell ref="E107:G107"/>
    <mergeCell ref="H107:L107"/>
    <mergeCell ref="C108:D108"/>
    <mergeCell ref="E108:G108"/>
    <mergeCell ref="H108:L108"/>
    <mergeCell ref="C109:D109"/>
    <mergeCell ref="E109:G109"/>
    <mergeCell ref="H109:L109"/>
    <mergeCell ref="C110:D110"/>
    <mergeCell ref="E110:G110"/>
    <mergeCell ref="H110:L110"/>
    <mergeCell ref="C111:D111"/>
    <mergeCell ref="E111:G111"/>
    <mergeCell ref="H111:L111"/>
    <mergeCell ref="C112:D112"/>
    <mergeCell ref="E112:G112"/>
    <mergeCell ref="H112:L112"/>
    <mergeCell ref="C113:D113"/>
    <mergeCell ref="E113:G113"/>
    <mergeCell ref="H113:L113"/>
    <mergeCell ref="C114:D114"/>
    <mergeCell ref="E114:G114"/>
    <mergeCell ref="H114:L114"/>
    <mergeCell ref="C115:D115"/>
    <mergeCell ref="E115:G115"/>
    <mergeCell ref="H115:L115"/>
    <mergeCell ref="C116:D116"/>
    <mergeCell ref="E116:G116"/>
    <mergeCell ref="H116:L116"/>
    <mergeCell ref="C117:D117"/>
    <mergeCell ref="E117:G117"/>
    <mergeCell ref="H117:L117"/>
    <mergeCell ref="C118:D118"/>
    <mergeCell ref="E118:G118"/>
    <mergeCell ref="H118:L118"/>
    <mergeCell ref="C119:D119"/>
    <mergeCell ref="E119:G119"/>
    <mergeCell ref="H119:L119"/>
    <mergeCell ref="C120:D120"/>
    <mergeCell ref="E120:G120"/>
    <mergeCell ref="H120:L120"/>
    <mergeCell ref="C121:D121"/>
    <mergeCell ref="E121:G121"/>
    <mergeCell ref="H121:L121"/>
    <mergeCell ref="C122:D122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5:D125"/>
    <mergeCell ref="E125:G125"/>
    <mergeCell ref="H125:L125"/>
    <mergeCell ref="C126:D126"/>
    <mergeCell ref="E126:G126"/>
    <mergeCell ref="H126:L126"/>
    <mergeCell ref="C127:D127"/>
    <mergeCell ref="E127:G127"/>
    <mergeCell ref="H127:L127"/>
    <mergeCell ref="C128:D128"/>
    <mergeCell ref="E128:G128"/>
    <mergeCell ref="H128:L128"/>
    <mergeCell ref="C129:D129"/>
    <mergeCell ref="E129:G129"/>
    <mergeCell ref="H129:L129"/>
    <mergeCell ref="C130:D130"/>
    <mergeCell ref="E130:G130"/>
    <mergeCell ref="H130:L130"/>
    <mergeCell ref="C131:D131"/>
    <mergeCell ref="E131:G131"/>
    <mergeCell ref="H131:L131"/>
    <mergeCell ref="C132:D132"/>
    <mergeCell ref="E132:G132"/>
    <mergeCell ref="H132:L132"/>
    <mergeCell ref="C133:D133"/>
    <mergeCell ref="E133:G133"/>
    <mergeCell ref="H133:L133"/>
    <mergeCell ref="C134:D134"/>
    <mergeCell ref="E134:G134"/>
    <mergeCell ref="H134:L134"/>
    <mergeCell ref="C135:D135"/>
    <mergeCell ref="E135:G135"/>
    <mergeCell ref="H135:L135"/>
    <mergeCell ref="C136:D136"/>
    <mergeCell ref="E136:G136"/>
    <mergeCell ref="H136:L136"/>
    <mergeCell ref="C137:D137"/>
    <mergeCell ref="E137:G137"/>
    <mergeCell ref="H137:L137"/>
    <mergeCell ref="C138:D138"/>
    <mergeCell ref="E138:G138"/>
    <mergeCell ref="H138:L138"/>
    <mergeCell ref="C139:D139"/>
    <mergeCell ref="E139:G139"/>
    <mergeCell ref="H139:L139"/>
    <mergeCell ref="C140:D140"/>
    <mergeCell ref="E140:G140"/>
    <mergeCell ref="H140:L140"/>
    <mergeCell ref="C141:D141"/>
    <mergeCell ref="E141:G141"/>
    <mergeCell ref="H141:L141"/>
    <mergeCell ref="C142:D142"/>
    <mergeCell ref="E142:G142"/>
    <mergeCell ref="H142:L142"/>
    <mergeCell ref="C143:D143"/>
    <mergeCell ref="E143:G143"/>
    <mergeCell ref="H143:L143"/>
    <mergeCell ref="C144:D144"/>
    <mergeCell ref="E144:G144"/>
    <mergeCell ref="H144:L144"/>
    <mergeCell ref="C145:D145"/>
    <mergeCell ref="E145:G145"/>
    <mergeCell ref="H145:L145"/>
    <mergeCell ref="C146:D146"/>
    <mergeCell ref="E146:G146"/>
    <mergeCell ref="H146:L146"/>
    <mergeCell ref="C147:D147"/>
    <mergeCell ref="E147:G147"/>
    <mergeCell ref="H147:L147"/>
    <mergeCell ref="C148:D148"/>
    <mergeCell ref="E148:G148"/>
    <mergeCell ref="H148:L148"/>
    <mergeCell ref="C149:D149"/>
    <mergeCell ref="E149:G149"/>
    <mergeCell ref="H149:L149"/>
    <mergeCell ref="C150:D150"/>
    <mergeCell ref="E150:G150"/>
    <mergeCell ref="H150:L150"/>
    <mergeCell ref="C151:D151"/>
    <mergeCell ref="E151:G151"/>
    <mergeCell ref="H151:L151"/>
    <mergeCell ref="C152:D152"/>
    <mergeCell ref="E152:G152"/>
    <mergeCell ref="H152:L152"/>
    <mergeCell ref="C153:D153"/>
    <mergeCell ref="E153:G153"/>
    <mergeCell ref="H153:L153"/>
    <mergeCell ref="C154:D154"/>
    <mergeCell ref="E154:G154"/>
    <mergeCell ref="H154:L154"/>
    <mergeCell ref="C155:D155"/>
    <mergeCell ref="E155:G155"/>
    <mergeCell ref="H155:L155"/>
    <mergeCell ref="C156:D156"/>
    <mergeCell ref="E156:G156"/>
    <mergeCell ref="H156:L156"/>
    <mergeCell ref="C157:D157"/>
    <mergeCell ref="E157:G157"/>
    <mergeCell ref="H157:L157"/>
    <mergeCell ref="C158:D158"/>
    <mergeCell ref="E158:G158"/>
    <mergeCell ref="H158:L158"/>
    <mergeCell ref="C159:D159"/>
    <mergeCell ref="E159:G159"/>
    <mergeCell ref="H159:L159"/>
    <mergeCell ref="C160:D160"/>
    <mergeCell ref="E160:G160"/>
    <mergeCell ref="H160:L160"/>
    <mergeCell ref="C161:D161"/>
    <mergeCell ref="E161:G161"/>
    <mergeCell ref="H161:L161"/>
    <mergeCell ref="C162:D162"/>
    <mergeCell ref="E162:G162"/>
    <mergeCell ref="H162:L162"/>
    <mergeCell ref="C163:D163"/>
    <mergeCell ref="E163:G163"/>
    <mergeCell ref="H163:L163"/>
    <mergeCell ref="C164:D164"/>
    <mergeCell ref="E164:G164"/>
    <mergeCell ref="H164:L164"/>
    <mergeCell ref="C165:D165"/>
    <mergeCell ref="E165:G165"/>
    <mergeCell ref="H165:L165"/>
    <mergeCell ref="C166:D166"/>
    <mergeCell ref="E166:G166"/>
    <mergeCell ref="H166:L166"/>
    <mergeCell ref="C167:D167"/>
    <mergeCell ref="E167:G167"/>
    <mergeCell ref="H167:L167"/>
    <mergeCell ref="C168:D168"/>
    <mergeCell ref="E168:G168"/>
    <mergeCell ref="H168:L168"/>
    <mergeCell ref="C169:D169"/>
    <mergeCell ref="E169:G169"/>
    <mergeCell ref="H169:L169"/>
    <mergeCell ref="C170:D170"/>
    <mergeCell ref="E170:G170"/>
    <mergeCell ref="H170:L170"/>
    <mergeCell ref="C171:D171"/>
    <mergeCell ref="E171:G171"/>
    <mergeCell ref="H171:L171"/>
    <mergeCell ref="C172:D172"/>
    <mergeCell ref="E172:G172"/>
    <mergeCell ref="H172:L172"/>
    <mergeCell ref="C173:D173"/>
    <mergeCell ref="E173:G173"/>
    <mergeCell ref="H173:L173"/>
    <mergeCell ref="C174:D174"/>
    <mergeCell ref="E174:G174"/>
    <mergeCell ref="H174:L174"/>
    <mergeCell ref="C175:D175"/>
    <mergeCell ref="E175:G175"/>
    <mergeCell ref="H175:L175"/>
    <mergeCell ref="C176:D176"/>
    <mergeCell ref="E176:G176"/>
    <mergeCell ref="H176:L176"/>
    <mergeCell ref="C177:D177"/>
    <mergeCell ref="E177:G177"/>
    <mergeCell ref="H177:L177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A182:E182"/>
    <mergeCell ref="F182:G182"/>
    <mergeCell ref="H182:L182"/>
    <mergeCell ref="A183:D183"/>
    <mergeCell ref="E183:G183"/>
    <mergeCell ref="H183:L183"/>
    <mergeCell ref="A184:L184"/>
    <mergeCell ref="A185:L185"/>
    <mergeCell ref="C186:D186"/>
    <mergeCell ref="E186:G186"/>
    <mergeCell ref="H186:L186"/>
    <mergeCell ref="C187:D187"/>
    <mergeCell ref="E187:G187"/>
    <mergeCell ref="H187:L187"/>
    <mergeCell ref="C188:D188"/>
    <mergeCell ref="E188:G188"/>
    <mergeCell ref="H188:L188"/>
    <mergeCell ref="C189:D189"/>
    <mergeCell ref="E189:G189"/>
    <mergeCell ref="H189:L189"/>
    <mergeCell ref="C190:D190"/>
    <mergeCell ref="E190:G190"/>
    <mergeCell ref="H190:L190"/>
    <mergeCell ref="C191:D191"/>
    <mergeCell ref="E191:G191"/>
    <mergeCell ref="H191:L191"/>
    <mergeCell ref="C192:D192"/>
    <mergeCell ref="E192:G192"/>
    <mergeCell ref="H192:L192"/>
    <mergeCell ref="C193:D193"/>
    <mergeCell ref="E193:G193"/>
    <mergeCell ref="H193:L193"/>
    <mergeCell ref="C194:D194"/>
    <mergeCell ref="E194:G194"/>
    <mergeCell ref="H194:L194"/>
    <mergeCell ref="C195:D195"/>
    <mergeCell ref="E195:G195"/>
    <mergeCell ref="H195:L195"/>
    <mergeCell ref="C196:D196"/>
    <mergeCell ref="E196:G196"/>
    <mergeCell ref="H196:L196"/>
    <mergeCell ref="C197:D197"/>
    <mergeCell ref="E197:G197"/>
    <mergeCell ref="H197:L197"/>
    <mergeCell ref="C198:D198"/>
    <mergeCell ref="E198:G198"/>
    <mergeCell ref="H198:L198"/>
    <mergeCell ref="C199:D199"/>
    <mergeCell ref="E199:G199"/>
    <mergeCell ref="H199:L199"/>
    <mergeCell ref="C200:D200"/>
    <mergeCell ref="E200:G200"/>
    <mergeCell ref="H200:L200"/>
    <mergeCell ref="A201:E201"/>
    <mergeCell ref="F201:G201"/>
    <mergeCell ref="H201:L201"/>
    <mergeCell ref="A202:D202"/>
    <mergeCell ref="E202:G202"/>
    <mergeCell ref="H202:L202"/>
    <mergeCell ref="A203:L203"/>
    <mergeCell ref="A204:G204"/>
    <mergeCell ref="H204:L204"/>
    <mergeCell ref="A205:D205"/>
    <mergeCell ref="E205:G205"/>
    <mergeCell ref="H205:L205"/>
    <mergeCell ref="A209:H209"/>
    <mergeCell ref="I209:K209"/>
    <mergeCell ref="A206:L206"/>
    <mergeCell ref="A207:C207"/>
    <mergeCell ref="D207:L207"/>
    <mergeCell ref="A208:L208"/>
  </mergeCells>
  <printOptions horizontalCentered="1"/>
  <pageMargins left="0.5905511811023623" right="0.5905511811023623" top="0.5511811023622047" bottom="0.83" header="0.5118110236220472" footer="0.4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09"/>
  <sheetViews>
    <sheetView showGridLines="0" tabSelected="1" workbookViewId="0" topLeftCell="A1">
      <selection activeCell="A1" sqref="A1:Y1"/>
    </sheetView>
  </sheetViews>
  <sheetFormatPr defaultColWidth="9.33203125" defaultRowHeight="12.75"/>
  <cols>
    <col min="1" max="2" width="3" style="78" customWidth="1"/>
    <col min="3" max="3" width="1.171875" style="78" customWidth="1"/>
    <col min="4" max="5" width="5.66015625" style="78" customWidth="1"/>
    <col min="6" max="6" width="6.16015625" style="78" customWidth="1"/>
    <col min="7" max="7" width="21.66015625" style="78" customWidth="1"/>
    <col min="8" max="8" width="7" style="78" customWidth="1"/>
    <col min="9" max="9" width="4.33203125" style="78" customWidth="1"/>
    <col min="10" max="10" width="10.83203125" style="78" customWidth="1"/>
    <col min="11" max="11" width="10.16015625" style="78" customWidth="1"/>
    <col min="12" max="13" width="9.5" style="78" customWidth="1"/>
    <col min="14" max="18" width="8.83203125" style="78" customWidth="1"/>
    <col min="19" max="19" width="10.83203125" style="78" customWidth="1"/>
    <col min="20" max="20" width="9.5" style="78" customWidth="1"/>
    <col min="21" max="21" width="1.83203125" style="78" customWidth="1"/>
    <col min="22" max="22" width="7.66015625" style="78" customWidth="1"/>
    <col min="23" max="23" width="8.33203125" style="78" customWidth="1"/>
    <col min="24" max="24" width="0.4921875" style="78" customWidth="1"/>
    <col min="25" max="25" width="2.5" style="78" customWidth="1"/>
    <col min="26" max="16384" width="9.33203125" style="78" customWidth="1"/>
  </cols>
  <sheetData>
    <row r="1" spans="1:26" ht="34.5" customHeight="1">
      <c r="A1" s="444" t="s">
        <v>255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5"/>
      <c r="Z1" s="287"/>
    </row>
    <row r="2" spans="2:26" ht="31.5" customHeight="1">
      <c r="B2" s="446" t="s">
        <v>853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287"/>
    </row>
    <row r="3" spans="1:26" ht="13.5" customHeight="1">
      <c r="A3" s="404"/>
      <c r="B3" s="404"/>
      <c r="C3" s="442"/>
      <c r="D3" s="442"/>
      <c r="E3" s="442"/>
      <c r="F3" s="442"/>
      <c r="G3" s="443"/>
      <c r="H3" s="443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287"/>
    </row>
    <row r="4" spans="2:25" ht="8.25" customHeight="1">
      <c r="B4" s="438" t="s">
        <v>877</v>
      </c>
      <c r="C4" s="438"/>
      <c r="D4" s="438" t="s">
        <v>878</v>
      </c>
      <c r="E4" s="438" t="s">
        <v>879</v>
      </c>
      <c r="F4" s="438" t="s">
        <v>880</v>
      </c>
      <c r="G4" s="438"/>
      <c r="H4" s="438" t="s">
        <v>881</v>
      </c>
      <c r="I4" s="438"/>
      <c r="J4" s="438" t="s">
        <v>882</v>
      </c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289"/>
    </row>
    <row r="5" spans="2:25" ht="11.25" customHeight="1">
      <c r="B5" s="438"/>
      <c r="C5" s="438"/>
      <c r="D5" s="438"/>
      <c r="E5" s="438"/>
      <c r="F5" s="438"/>
      <c r="G5" s="438"/>
      <c r="H5" s="438"/>
      <c r="I5" s="438"/>
      <c r="J5" s="438" t="s">
        <v>883</v>
      </c>
      <c r="K5" s="438" t="s">
        <v>884</v>
      </c>
      <c r="L5" s="438"/>
      <c r="M5" s="438"/>
      <c r="N5" s="438"/>
      <c r="O5" s="438"/>
      <c r="P5" s="438"/>
      <c r="Q5" s="438"/>
      <c r="R5" s="438"/>
      <c r="S5" s="438" t="s">
        <v>885</v>
      </c>
      <c r="T5" s="438" t="s">
        <v>884</v>
      </c>
      <c r="U5" s="438"/>
      <c r="V5" s="438"/>
      <c r="W5" s="438"/>
      <c r="X5" s="438"/>
      <c r="Y5" s="289"/>
    </row>
    <row r="6" spans="2:24" ht="2.25" customHeight="1"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 t="s">
        <v>886</v>
      </c>
      <c r="U6" s="438" t="s">
        <v>887</v>
      </c>
      <c r="V6" s="438"/>
      <c r="W6" s="438" t="s">
        <v>888</v>
      </c>
      <c r="X6" s="438"/>
    </row>
    <row r="7" spans="2:25" ht="5.25" customHeight="1">
      <c r="B7" s="438"/>
      <c r="C7" s="438"/>
      <c r="D7" s="438"/>
      <c r="E7" s="438"/>
      <c r="F7" s="438"/>
      <c r="G7" s="438"/>
      <c r="H7" s="438"/>
      <c r="I7" s="438"/>
      <c r="J7" s="438"/>
      <c r="K7" s="438" t="s">
        <v>889</v>
      </c>
      <c r="L7" s="438" t="s">
        <v>884</v>
      </c>
      <c r="M7" s="438"/>
      <c r="N7" s="438" t="s">
        <v>890</v>
      </c>
      <c r="O7" s="438" t="s">
        <v>891</v>
      </c>
      <c r="P7" s="438" t="s">
        <v>892</v>
      </c>
      <c r="Q7" s="438" t="s">
        <v>893</v>
      </c>
      <c r="R7" s="438" t="s">
        <v>894</v>
      </c>
      <c r="S7" s="438"/>
      <c r="T7" s="438"/>
      <c r="U7" s="438"/>
      <c r="V7" s="438"/>
      <c r="W7" s="438"/>
      <c r="X7" s="438"/>
      <c r="Y7" s="289"/>
    </row>
    <row r="8" spans="2:25" ht="2.25" customHeight="1"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 t="s">
        <v>895</v>
      </c>
      <c r="V8" s="438"/>
      <c r="W8" s="438"/>
      <c r="X8" s="438"/>
      <c r="Y8" s="289"/>
    </row>
    <row r="9" spans="2:25" ht="39.75" customHeight="1">
      <c r="B9" s="438"/>
      <c r="C9" s="438"/>
      <c r="D9" s="438"/>
      <c r="E9" s="438"/>
      <c r="F9" s="438"/>
      <c r="G9" s="438"/>
      <c r="H9" s="438"/>
      <c r="I9" s="438"/>
      <c r="J9" s="438"/>
      <c r="K9" s="438"/>
      <c r="L9" s="288" t="s">
        <v>896</v>
      </c>
      <c r="M9" s="288" t="s">
        <v>897</v>
      </c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289"/>
    </row>
    <row r="10" spans="2:24" ht="8.25" customHeight="1">
      <c r="B10" s="441" t="s">
        <v>898</v>
      </c>
      <c r="C10" s="441"/>
      <c r="D10" s="290" t="s">
        <v>899</v>
      </c>
      <c r="E10" s="290" t="s">
        <v>900</v>
      </c>
      <c r="F10" s="441" t="s">
        <v>901</v>
      </c>
      <c r="G10" s="441"/>
      <c r="H10" s="441" t="s">
        <v>902</v>
      </c>
      <c r="I10" s="441"/>
      <c r="J10" s="290" t="s">
        <v>903</v>
      </c>
      <c r="K10" s="290" t="s">
        <v>904</v>
      </c>
      <c r="L10" s="290" t="s">
        <v>905</v>
      </c>
      <c r="M10" s="290" t="s">
        <v>906</v>
      </c>
      <c r="N10" s="290" t="s">
        <v>907</v>
      </c>
      <c r="O10" s="290" t="s">
        <v>908</v>
      </c>
      <c r="P10" s="290" t="s">
        <v>909</v>
      </c>
      <c r="Q10" s="290" t="s">
        <v>910</v>
      </c>
      <c r="R10" s="290" t="s">
        <v>911</v>
      </c>
      <c r="S10" s="290" t="s">
        <v>912</v>
      </c>
      <c r="T10" s="290" t="s">
        <v>913</v>
      </c>
      <c r="U10" s="441" t="s">
        <v>914</v>
      </c>
      <c r="V10" s="441"/>
      <c r="W10" s="441" t="s">
        <v>915</v>
      </c>
      <c r="X10" s="441"/>
    </row>
    <row r="11" spans="2:24" ht="13.5" customHeight="1">
      <c r="B11" s="438" t="s">
        <v>916</v>
      </c>
      <c r="C11" s="438"/>
      <c r="D11" s="288"/>
      <c r="E11" s="288"/>
      <c r="F11" s="439" t="s">
        <v>917</v>
      </c>
      <c r="G11" s="439"/>
      <c r="H11" s="440" t="s">
        <v>141</v>
      </c>
      <c r="I11" s="440"/>
      <c r="J11" s="291" t="s">
        <v>141</v>
      </c>
      <c r="K11" s="291" t="s">
        <v>141</v>
      </c>
      <c r="L11" s="291" t="s">
        <v>143</v>
      </c>
      <c r="M11" s="291" t="s">
        <v>141</v>
      </c>
      <c r="N11" s="291" t="s">
        <v>143</v>
      </c>
      <c r="O11" s="291" t="s">
        <v>143</v>
      </c>
      <c r="P11" s="291" t="s">
        <v>143</v>
      </c>
      <c r="Q11" s="291" t="s">
        <v>143</v>
      </c>
      <c r="R11" s="291" t="s">
        <v>143</v>
      </c>
      <c r="S11" s="291" t="s">
        <v>143</v>
      </c>
      <c r="T11" s="291" t="s">
        <v>143</v>
      </c>
      <c r="U11" s="440" t="s">
        <v>143</v>
      </c>
      <c r="V11" s="440"/>
      <c r="W11" s="440" t="s">
        <v>143</v>
      </c>
      <c r="X11" s="440"/>
    </row>
    <row r="12" spans="2:24" ht="17.25" customHeight="1">
      <c r="B12" s="438"/>
      <c r="C12" s="438"/>
      <c r="D12" s="288" t="s">
        <v>918</v>
      </c>
      <c r="E12" s="288"/>
      <c r="F12" s="439" t="s">
        <v>919</v>
      </c>
      <c r="G12" s="439"/>
      <c r="H12" s="440" t="s">
        <v>141</v>
      </c>
      <c r="I12" s="440"/>
      <c r="J12" s="291" t="s">
        <v>141</v>
      </c>
      <c r="K12" s="291" t="s">
        <v>141</v>
      </c>
      <c r="L12" s="291" t="s">
        <v>143</v>
      </c>
      <c r="M12" s="291" t="s">
        <v>141</v>
      </c>
      <c r="N12" s="291" t="s">
        <v>143</v>
      </c>
      <c r="O12" s="291" t="s">
        <v>143</v>
      </c>
      <c r="P12" s="291" t="s">
        <v>143</v>
      </c>
      <c r="Q12" s="291" t="s">
        <v>143</v>
      </c>
      <c r="R12" s="291" t="s">
        <v>143</v>
      </c>
      <c r="S12" s="291" t="s">
        <v>143</v>
      </c>
      <c r="T12" s="291" t="s">
        <v>143</v>
      </c>
      <c r="U12" s="440" t="s">
        <v>143</v>
      </c>
      <c r="V12" s="440"/>
      <c r="W12" s="440" t="s">
        <v>143</v>
      </c>
      <c r="X12" s="440"/>
    </row>
    <row r="13" spans="2:24" ht="13.5" customHeight="1">
      <c r="B13" s="436"/>
      <c r="C13" s="436"/>
      <c r="D13" s="292"/>
      <c r="E13" s="292" t="s">
        <v>1067</v>
      </c>
      <c r="F13" s="437" t="s">
        <v>1068</v>
      </c>
      <c r="G13" s="437"/>
      <c r="H13" s="435" t="s">
        <v>141</v>
      </c>
      <c r="I13" s="435"/>
      <c r="J13" s="287" t="s">
        <v>141</v>
      </c>
      <c r="K13" s="287" t="s">
        <v>141</v>
      </c>
      <c r="L13" s="287" t="s">
        <v>143</v>
      </c>
      <c r="M13" s="287" t="s">
        <v>141</v>
      </c>
      <c r="N13" s="287" t="s">
        <v>143</v>
      </c>
      <c r="O13" s="287" t="s">
        <v>143</v>
      </c>
      <c r="P13" s="287" t="s">
        <v>143</v>
      </c>
      <c r="Q13" s="287" t="s">
        <v>143</v>
      </c>
      <c r="R13" s="287" t="s">
        <v>143</v>
      </c>
      <c r="S13" s="287" t="s">
        <v>143</v>
      </c>
      <c r="T13" s="287" t="s">
        <v>143</v>
      </c>
      <c r="U13" s="435" t="s">
        <v>143</v>
      </c>
      <c r="V13" s="435"/>
      <c r="W13" s="435" t="s">
        <v>143</v>
      </c>
      <c r="X13" s="435"/>
    </row>
    <row r="14" spans="2:24" ht="13.5" customHeight="1">
      <c r="B14" s="438" t="s">
        <v>920</v>
      </c>
      <c r="C14" s="438"/>
      <c r="D14" s="288"/>
      <c r="E14" s="288"/>
      <c r="F14" s="439" t="s">
        <v>921</v>
      </c>
      <c r="G14" s="439"/>
      <c r="H14" s="440" t="s">
        <v>330</v>
      </c>
      <c r="I14" s="440"/>
      <c r="J14" s="291" t="s">
        <v>330</v>
      </c>
      <c r="K14" s="291" t="s">
        <v>331</v>
      </c>
      <c r="L14" s="291" t="s">
        <v>143</v>
      </c>
      <c r="M14" s="291" t="s">
        <v>331</v>
      </c>
      <c r="N14" s="291" t="s">
        <v>332</v>
      </c>
      <c r="O14" s="291" t="s">
        <v>144</v>
      </c>
      <c r="P14" s="291" t="s">
        <v>143</v>
      </c>
      <c r="Q14" s="291" t="s">
        <v>143</v>
      </c>
      <c r="R14" s="291" t="s">
        <v>143</v>
      </c>
      <c r="S14" s="291" t="s">
        <v>143</v>
      </c>
      <c r="T14" s="291" t="s">
        <v>143</v>
      </c>
      <c r="U14" s="440" t="s">
        <v>143</v>
      </c>
      <c r="V14" s="440"/>
      <c r="W14" s="440" t="s">
        <v>143</v>
      </c>
      <c r="X14" s="440"/>
    </row>
    <row r="15" spans="2:24" ht="13.5" customHeight="1">
      <c r="B15" s="438"/>
      <c r="C15" s="438"/>
      <c r="D15" s="288" t="s">
        <v>922</v>
      </c>
      <c r="E15" s="288"/>
      <c r="F15" s="439" t="s">
        <v>923</v>
      </c>
      <c r="G15" s="439"/>
      <c r="H15" s="440" t="s">
        <v>144</v>
      </c>
      <c r="I15" s="440"/>
      <c r="J15" s="291" t="s">
        <v>144</v>
      </c>
      <c r="K15" s="291" t="s">
        <v>143</v>
      </c>
      <c r="L15" s="291" t="s">
        <v>143</v>
      </c>
      <c r="M15" s="291" t="s">
        <v>143</v>
      </c>
      <c r="N15" s="291" t="s">
        <v>143</v>
      </c>
      <c r="O15" s="291" t="s">
        <v>144</v>
      </c>
      <c r="P15" s="291" t="s">
        <v>143</v>
      </c>
      <c r="Q15" s="291" t="s">
        <v>143</v>
      </c>
      <c r="R15" s="291" t="s">
        <v>143</v>
      </c>
      <c r="S15" s="291" t="s">
        <v>143</v>
      </c>
      <c r="T15" s="291" t="s">
        <v>143</v>
      </c>
      <c r="U15" s="440" t="s">
        <v>143</v>
      </c>
      <c r="V15" s="440"/>
      <c r="W15" s="440" t="s">
        <v>143</v>
      </c>
      <c r="X15" s="440"/>
    </row>
    <row r="16" spans="2:24" ht="13.5" customHeight="1">
      <c r="B16" s="436"/>
      <c r="C16" s="436"/>
      <c r="D16" s="292"/>
      <c r="E16" s="292" t="s">
        <v>333</v>
      </c>
      <c r="F16" s="437" t="s">
        <v>334</v>
      </c>
      <c r="G16" s="437"/>
      <c r="H16" s="435" t="s">
        <v>144</v>
      </c>
      <c r="I16" s="435"/>
      <c r="J16" s="287" t="s">
        <v>144</v>
      </c>
      <c r="K16" s="287" t="s">
        <v>143</v>
      </c>
      <c r="L16" s="287" t="s">
        <v>143</v>
      </c>
      <c r="M16" s="287" t="s">
        <v>143</v>
      </c>
      <c r="N16" s="287" t="s">
        <v>143</v>
      </c>
      <c r="O16" s="287" t="s">
        <v>144</v>
      </c>
      <c r="P16" s="287" t="s">
        <v>143</v>
      </c>
      <c r="Q16" s="287" t="s">
        <v>143</v>
      </c>
      <c r="R16" s="287" t="s">
        <v>143</v>
      </c>
      <c r="S16" s="287" t="s">
        <v>143</v>
      </c>
      <c r="T16" s="287" t="s">
        <v>143</v>
      </c>
      <c r="U16" s="435" t="s">
        <v>143</v>
      </c>
      <c r="V16" s="435"/>
      <c r="W16" s="435" t="s">
        <v>143</v>
      </c>
      <c r="X16" s="435"/>
    </row>
    <row r="17" spans="2:24" ht="13.5" customHeight="1">
      <c r="B17" s="438"/>
      <c r="C17" s="438"/>
      <c r="D17" s="288" t="s">
        <v>924</v>
      </c>
      <c r="E17" s="288"/>
      <c r="F17" s="439" t="s">
        <v>925</v>
      </c>
      <c r="G17" s="439"/>
      <c r="H17" s="440" t="s">
        <v>335</v>
      </c>
      <c r="I17" s="440"/>
      <c r="J17" s="291" t="s">
        <v>335</v>
      </c>
      <c r="K17" s="291" t="s">
        <v>331</v>
      </c>
      <c r="L17" s="291" t="s">
        <v>143</v>
      </c>
      <c r="M17" s="291" t="s">
        <v>331</v>
      </c>
      <c r="N17" s="291" t="s">
        <v>332</v>
      </c>
      <c r="O17" s="291" t="s">
        <v>143</v>
      </c>
      <c r="P17" s="291" t="s">
        <v>143</v>
      </c>
      <c r="Q17" s="291" t="s">
        <v>143</v>
      </c>
      <c r="R17" s="291" t="s">
        <v>143</v>
      </c>
      <c r="S17" s="291" t="s">
        <v>143</v>
      </c>
      <c r="T17" s="291" t="s">
        <v>143</v>
      </c>
      <c r="U17" s="440" t="s">
        <v>143</v>
      </c>
      <c r="V17" s="440"/>
      <c r="W17" s="440" t="s">
        <v>143</v>
      </c>
      <c r="X17" s="440"/>
    </row>
    <row r="18" spans="2:24" ht="17.25" customHeight="1">
      <c r="B18" s="436"/>
      <c r="C18" s="436"/>
      <c r="D18" s="292"/>
      <c r="E18" s="292" t="s">
        <v>336</v>
      </c>
      <c r="F18" s="437" t="s">
        <v>337</v>
      </c>
      <c r="G18" s="437"/>
      <c r="H18" s="435" t="s">
        <v>332</v>
      </c>
      <c r="I18" s="435"/>
      <c r="J18" s="287" t="s">
        <v>332</v>
      </c>
      <c r="K18" s="287" t="s">
        <v>143</v>
      </c>
      <c r="L18" s="287" t="s">
        <v>143</v>
      </c>
      <c r="M18" s="287" t="s">
        <v>143</v>
      </c>
      <c r="N18" s="287" t="s">
        <v>332</v>
      </c>
      <c r="O18" s="287" t="s">
        <v>143</v>
      </c>
      <c r="P18" s="287" t="s">
        <v>143</v>
      </c>
      <c r="Q18" s="287" t="s">
        <v>143</v>
      </c>
      <c r="R18" s="287" t="s">
        <v>143</v>
      </c>
      <c r="S18" s="287" t="s">
        <v>143</v>
      </c>
      <c r="T18" s="287" t="s">
        <v>143</v>
      </c>
      <c r="U18" s="435" t="s">
        <v>143</v>
      </c>
      <c r="V18" s="435"/>
      <c r="W18" s="435" t="s">
        <v>143</v>
      </c>
      <c r="X18" s="435"/>
    </row>
    <row r="19" spans="2:24" ht="13.5" customHeight="1">
      <c r="B19" s="436"/>
      <c r="C19" s="436"/>
      <c r="D19" s="292"/>
      <c r="E19" s="292" t="s">
        <v>1067</v>
      </c>
      <c r="F19" s="437" t="s">
        <v>1068</v>
      </c>
      <c r="G19" s="437"/>
      <c r="H19" s="435" t="s">
        <v>331</v>
      </c>
      <c r="I19" s="435"/>
      <c r="J19" s="287" t="s">
        <v>331</v>
      </c>
      <c r="K19" s="287" t="s">
        <v>331</v>
      </c>
      <c r="L19" s="287" t="s">
        <v>143</v>
      </c>
      <c r="M19" s="287" t="s">
        <v>331</v>
      </c>
      <c r="N19" s="287" t="s">
        <v>143</v>
      </c>
      <c r="O19" s="287" t="s">
        <v>143</v>
      </c>
      <c r="P19" s="287" t="s">
        <v>143</v>
      </c>
      <c r="Q19" s="287" t="s">
        <v>143</v>
      </c>
      <c r="R19" s="287" t="s">
        <v>143</v>
      </c>
      <c r="S19" s="287" t="s">
        <v>143</v>
      </c>
      <c r="T19" s="287" t="s">
        <v>143</v>
      </c>
      <c r="U19" s="435" t="s">
        <v>143</v>
      </c>
      <c r="V19" s="435"/>
      <c r="W19" s="435" t="s">
        <v>143</v>
      </c>
      <c r="X19" s="435"/>
    </row>
    <row r="20" spans="2:24" ht="13.5" customHeight="1">
      <c r="B20" s="438" t="s">
        <v>926</v>
      </c>
      <c r="C20" s="438"/>
      <c r="D20" s="288"/>
      <c r="E20" s="288"/>
      <c r="F20" s="439" t="s">
        <v>927</v>
      </c>
      <c r="G20" s="439"/>
      <c r="H20" s="440" t="s">
        <v>338</v>
      </c>
      <c r="I20" s="440"/>
      <c r="J20" s="291" t="s">
        <v>339</v>
      </c>
      <c r="K20" s="291" t="s">
        <v>340</v>
      </c>
      <c r="L20" s="291" t="s">
        <v>341</v>
      </c>
      <c r="M20" s="291" t="s">
        <v>342</v>
      </c>
      <c r="N20" s="291" t="s">
        <v>143</v>
      </c>
      <c r="O20" s="291" t="s">
        <v>240</v>
      </c>
      <c r="P20" s="291" t="s">
        <v>143</v>
      </c>
      <c r="Q20" s="291" t="s">
        <v>143</v>
      </c>
      <c r="R20" s="291" t="s">
        <v>143</v>
      </c>
      <c r="S20" s="291" t="s">
        <v>343</v>
      </c>
      <c r="T20" s="291" t="s">
        <v>343</v>
      </c>
      <c r="U20" s="440" t="s">
        <v>143</v>
      </c>
      <c r="V20" s="440"/>
      <c r="W20" s="440" t="s">
        <v>143</v>
      </c>
      <c r="X20" s="440"/>
    </row>
    <row r="21" spans="2:24" ht="13.5" customHeight="1">
      <c r="B21" s="438"/>
      <c r="C21" s="438"/>
      <c r="D21" s="288" t="s">
        <v>928</v>
      </c>
      <c r="E21" s="288"/>
      <c r="F21" s="439" t="s">
        <v>929</v>
      </c>
      <c r="G21" s="439"/>
      <c r="H21" s="440" t="s">
        <v>338</v>
      </c>
      <c r="I21" s="440"/>
      <c r="J21" s="291" t="s">
        <v>339</v>
      </c>
      <c r="K21" s="291" t="s">
        <v>340</v>
      </c>
      <c r="L21" s="291" t="s">
        <v>341</v>
      </c>
      <c r="M21" s="291" t="s">
        <v>342</v>
      </c>
      <c r="N21" s="291" t="s">
        <v>143</v>
      </c>
      <c r="O21" s="291" t="s">
        <v>240</v>
      </c>
      <c r="P21" s="291" t="s">
        <v>143</v>
      </c>
      <c r="Q21" s="291" t="s">
        <v>143</v>
      </c>
      <c r="R21" s="291" t="s">
        <v>143</v>
      </c>
      <c r="S21" s="291" t="s">
        <v>343</v>
      </c>
      <c r="T21" s="291" t="s">
        <v>343</v>
      </c>
      <c r="U21" s="440" t="s">
        <v>143</v>
      </c>
      <c r="V21" s="440"/>
      <c r="W21" s="440" t="s">
        <v>143</v>
      </c>
      <c r="X21" s="440"/>
    </row>
    <row r="22" spans="2:24" ht="13.5" customHeight="1">
      <c r="B22" s="436"/>
      <c r="C22" s="436"/>
      <c r="D22" s="292"/>
      <c r="E22" s="292" t="s">
        <v>333</v>
      </c>
      <c r="F22" s="437" t="s">
        <v>334</v>
      </c>
      <c r="G22" s="437"/>
      <c r="H22" s="435" t="s">
        <v>240</v>
      </c>
      <c r="I22" s="435"/>
      <c r="J22" s="287" t="s">
        <v>240</v>
      </c>
      <c r="K22" s="287" t="s">
        <v>143</v>
      </c>
      <c r="L22" s="287" t="s">
        <v>143</v>
      </c>
      <c r="M22" s="287" t="s">
        <v>143</v>
      </c>
      <c r="N22" s="287" t="s">
        <v>143</v>
      </c>
      <c r="O22" s="287" t="s">
        <v>240</v>
      </c>
      <c r="P22" s="287" t="s">
        <v>143</v>
      </c>
      <c r="Q22" s="287" t="s">
        <v>143</v>
      </c>
      <c r="R22" s="287" t="s">
        <v>143</v>
      </c>
      <c r="S22" s="287" t="s">
        <v>143</v>
      </c>
      <c r="T22" s="287" t="s">
        <v>143</v>
      </c>
      <c r="U22" s="435" t="s">
        <v>143</v>
      </c>
      <c r="V22" s="435"/>
      <c r="W22" s="435" t="s">
        <v>143</v>
      </c>
      <c r="X22" s="435"/>
    </row>
    <row r="23" spans="2:24" ht="13.5" customHeight="1">
      <c r="B23" s="436"/>
      <c r="C23" s="436"/>
      <c r="D23" s="292"/>
      <c r="E23" s="292" t="s">
        <v>344</v>
      </c>
      <c r="F23" s="437" t="s">
        <v>1060</v>
      </c>
      <c r="G23" s="437"/>
      <c r="H23" s="435" t="s">
        <v>345</v>
      </c>
      <c r="I23" s="435"/>
      <c r="J23" s="287" t="s">
        <v>345</v>
      </c>
      <c r="K23" s="287" t="s">
        <v>345</v>
      </c>
      <c r="L23" s="287" t="s">
        <v>345</v>
      </c>
      <c r="M23" s="287" t="s">
        <v>143</v>
      </c>
      <c r="N23" s="287" t="s">
        <v>143</v>
      </c>
      <c r="O23" s="287" t="s">
        <v>143</v>
      </c>
      <c r="P23" s="287" t="s">
        <v>143</v>
      </c>
      <c r="Q23" s="287" t="s">
        <v>143</v>
      </c>
      <c r="R23" s="287" t="s">
        <v>143</v>
      </c>
      <c r="S23" s="287" t="s">
        <v>143</v>
      </c>
      <c r="T23" s="287" t="s">
        <v>143</v>
      </c>
      <c r="U23" s="435" t="s">
        <v>143</v>
      </c>
      <c r="V23" s="435"/>
      <c r="W23" s="435" t="s">
        <v>143</v>
      </c>
      <c r="X23" s="435"/>
    </row>
    <row r="24" spans="2:24" ht="13.5" customHeight="1">
      <c r="B24" s="436"/>
      <c r="C24" s="436"/>
      <c r="D24" s="292"/>
      <c r="E24" s="292" t="s">
        <v>346</v>
      </c>
      <c r="F24" s="437" t="s">
        <v>347</v>
      </c>
      <c r="G24" s="437"/>
      <c r="H24" s="435" t="s">
        <v>348</v>
      </c>
      <c r="I24" s="435"/>
      <c r="J24" s="287" t="s">
        <v>348</v>
      </c>
      <c r="K24" s="287" t="s">
        <v>348</v>
      </c>
      <c r="L24" s="287" t="s">
        <v>348</v>
      </c>
      <c r="M24" s="287" t="s">
        <v>143</v>
      </c>
      <c r="N24" s="287" t="s">
        <v>143</v>
      </c>
      <c r="O24" s="287" t="s">
        <v>143</v>
      </c>
      <c r="P24" s="287" t="s">
        <v>143</v>
      </c>
      <c r="Q24" s="287" t="s">
        <v>143</v>
      </c>
      <c r="R24" s="287" t="s">
        <v>143</v>
      </c>
      <c r="S24" s="287" t="s">
        <v>143</v>
      </c>
      <c r="T24" s="287" t="s">
        <v>143</v>
      </c>
      <c r="U24" s="435" t="s">
        <v>143</v>
      </c>
      <c r="V24" s="435"/>
      <c r="W24" s="435" t="s">
        <v>143</v>
      </c>
      <c r="X24" s="435"/>
    </row>
    <row r="25" spans="2:24" ht="13.5" customHeight="1">
      <c r="B25" s="436"/>
      <c r="C25" s="436"/>
      <c r="D25" s="292"/>
      <c r="E25" s="292" t="s">
        <v>349</v>
      </c>
      <c r="F25" s="437" t="s">
        <v>1061</v>
      </c>
      <c r="G25" s="437"/>
      <c r="H25" s="435" t="s">
        <v>350</v>
      </c>
      <c r="I25" s="435"/>
      <c r="J25" s="287" t="s">
        <v>350</v>
      </c>
      <c r="K25" s="287" t="s">
        <v>350</v>
      </c>
      <c r="L25" s="287" t="s">
        <v>350</v>
      </c>
      <c r="M25" s="287" t="s">
        <v>143</v>
      </c>
      <c r="N25" s="287" t="s">
        <v>143</v>
      </c>
      <c r="O25" s="287" t="s">
        <v>143</v>
      </c>
      <c r="P25" s="287" t="s">
        <v>143</v>
      </c>
      <c r="Q25" s="287" t="s">
        <v>143</v>
      </c>
      <c r="R25" s="287" t="s">
        <v>143</v>
      </c>
      <c r="S25" s="287" t="s">
        <v>143</v>
      </c>
      <c r="T25" s="287" t="s">
        <v>143</v>
      </c>
      <c r="U25" s="435" t="s">
        <v>143</v>
      </c>
      <c r="V25" s="435"/>
      <c r="W25" s="435" t="s">
        <v>143</v>
      </c>
      <c r="X25" s="435"/>
    </row>
    <row r="26" spans="2:24" ht="13.5" customHeight="1">
      <c r="B26" s="436"/>
      <c r="C26" s="436"/>
      <c r="D26" s="292"/>
      <c r="E26" s="292" t="s">
        <v>351</v>
      </c>
      <c r="F26" s="437" t="s">
        <v>1062</v>
      </c>
      <c r="G26" s="437"/>
      <c r="H26" s="435" t="s">
        <v>352</v>
      </c>
      <c r="I26" s="435"/>
      <c r="J26" s="287" t="s">
        <v>352</v>
      </c>
      <c r="K26" s="287" t="s">
        <v>352</v>
      </c>
      <c r="L26" s="287" t="s">
        <v>352</v>
      </c>
      <c r="M26" s="287" t="s">
        <v>143</v>
      </c>
      <c r="N26" s="287" t="s">
        <v>143</v>
      </c>
      <c r="O26" s="287" t="s">
        <v>143</v>
      </c>
      <c r="P26" s="287" t="s">
        <v>143</v>
      </c>
      <c r="Q26" s="287" t="s">
        <v>143</v>
      </c>
      <c r="R26" s="287" t="s">
        <v>143</v>
      </c>
      <c r="S26" s="287" t="s">
        <v>143</v>
      </c>
      <c r="T26" s="287" t="s">
        <v>143</v>
      </c>
      <c r="U26" s="435" t="s">
        <v>143</v>
      </c>
      <c r="V26" s="435"/>
      <c r="W26" s="435" t="s">
        <v>143</v>
      </c>
      <c r="X26" s="435"/>
    </row>
    <row r="27" spans="2:24" ht="13.5" customHeight="1">
      <c r="B27" s="436"/>
      <c r="C27" s="436"/>
      <c r="D27" s="292"/>
      <c r="E27" s="292" t="s">
        <v>353</v>
      </c>
      <c r="F27" s="437" t="s">
        <v>1064</v>
      </c>
      <c r="G27" s="437"/>
      <c r="H27" s="435" t="s">
        <v>354</v>
      </c>
      <c r="I27" s="435"/>
      <c r="J27" s="287" t="s">
        <v>354</v>
      </c>
      <c r="K27" s="287" t="s">
        <v>354</v>
      </c>
      <c r="L27" s="287" t="s">
        <v>143</v>
      </c>
      <c r="M27" s="287" t="s">
        <v>354</v>
      </c>
      <c r="N27" s="287" t="s">
        <v>143</v>
      </c>
      <c r="O27" s="287" t="s">
        <v>143</v>
      </c>
      <c r="P27" s="287" t="s">
        <v>143</v>
      </c>
      <c r="Q27" s="287" t="s">
        <v>143</v>
      </c>
      <c r="R27" s="287" t="s">
        <v>143</v>
      </c>
      <c r="S27" s="287" t="s">
        <v>143</v>
      </c>
      <c r="T27" s="287" t="s">
        <v>143</v>
      </c>
      <c r="U27" s="435" t="s">
        <v>143</v>
      </c>
      <c r="V27" s="435"/>
      <c r="W27" s="435" t="s">
        <v>143</v>
      </c>
      <c r="X27" s="435"/>
    </row>
    <row r="28" spans="2:24" ht="13.5" customHeight="1">
      <c r="B28" s="436"/>
      <c r="C28" s="436"/>
      <c r="D28" s="292"/>
      <c r="E28" s="292" t="s">
        <v>355</v>
      </c>
      <c r="F28" s="437" t="s">
        <v>1116</v>
      </c>
      <c r="G28" s="437"/>
      <c r="H28" s="435" t="s">
        <v>356</v>
      </c>
      <c r="I28" s="435"/>
      <c r="J28" s="287" t="s">
        <v>356</v>
      </c>
      <c r="K28" s="287" t="s">
        <v>356</v>
      </c>
      <c r="L28" s="287" t="s">
        <v>143</v>
      </c>
      <c r="M28" s="287" t="s">
        <v>356</v>
      </c>
      <c r="N28" s="287" t="s">
        <v>143</v>
      </c>
      <c r="O28" s="287" t="s">
        <v>143</v>
      </c>
      <c r="P28" s="287" t="s">
        <v>143</v>
      </c>
      <c r="Q28" s="287" t="s">
        <v>143</v>
      </c>
      <c r="R28" s="287" t="s">
        <v>143</v>
      </c>
      <c r="S28" s="287" t="s">
        <v>143</v>
      </c>
      <c r="T28" s="287" t="s">
        <v>143</v>
      </c>
      <c r="U28" s="435" t="s">
        <v>143</v>
      </c>
      <c r="V28" s="435"/>
      <c r="W28" s="435" t="s">
        <v>143</v>
      </c>
      <c r="X28" s="435"/>
    </row>
    <row r="29" spans="2:24" ht="13.5" customHeight="1">
      <c r="B29" s="436"/>
      <c r="C29" s="436"/>
      <c r="D29" s="292"/>
      <c r="E29" s="292" t="s">
        <v>357</v>
      </c>
      <c r="F29" s="437" t="s">
        <v>1065</v>
      </c>
      <c r="G29" s="437"/>
      <c r="H29" s="435" t="s">
        <v>358</v>
      </c>
      <c r="I29" s="435"/>
      <c r="J29" s="287" t="s">
        <v>358</v>
      </c>
      <c r="K29" s="287" t="s">
        <v>358</v>
      </c>
      <c r="L29" s="287" t="s">
        <v>143</v>
      </c>
      <c r="M29" s="287" t="s">
        <v>358</v>
      </c>
      <c r="N29" s="287" t="s">
        <v>143</v>
      </c>
      <c r="O29" s="287" t="s">
        <v>143</v>
      </c>
      <c r="P29" s="287" t="s">
        <v>143</v>
      </c>
      <c r="Q29" s="287" t="s">
        <v>143</v>
      </c>
      <c r="R29" s="287" t="s">
        <v>143</v>
      </c>
      <c r="S29" s="287" t="s">
        <v>143</v>
      </c>
      <c r="T29" s="287" t="s">
        <v>143</v>
      </c>
      <c r="U29" s="435" t="s">
        <v>143</v>
      </c>
      <c r="V29" s="435"/>
      <c r="W29" s="435" t="s">
        <v>143</v>
      </c>
      <c r="X29" s="435"/>
    </row>
    <row r="30" spans="2:24" ht="13.5" customHeight="1">
      <c r="B30" s="436"/>
      <c r="C30" s="436"/>
      <c r="D30" s="292"/>
      <c r="E30" s="292" t="s">
        <v>359</v>
      </c>
      <c r="F30" s="437" t="s">
        <v>1066</v>
      </c>
      <c r="G30" s="437"/>
      <c r="H30" s="435" t="s">
        <v>360</v>
      </c>
      <c r="I30" s="435"/>
      <c r="J30" s="287" t="s">
        <v>360</v>
      </c>
      <c r="K30" s="287" t="s">
        <v>360</v>
      </c>
      <c r="L30" s="287" t="s">
        <v>143</v>
      </c>
      <c r="M30" s="287" t="s">
        <v>360</v>
      </c>
      <c r="N30" s="287" t="s">
        <v>143</v>
      </c>
      <c r="O30" s="287" t="s">
        <v>143</v>
      </c>
      <c r="P30" s="287" t="s">
        <v>143</v>
      </c>
      <c r="Q30" s="287" t="s">
        <v>143</v>
      </c>
      <c r="R30" s="287" t="s">
        <v>143</v>
      </c>
      <c r="S30" s="287" t="s">
        <v>143</v>
      </c>
      <c r="T30" s="287" t="s">
        <v>143</v>
      </c>
      <c r="U30" s="435" t="s">
        <v>143</v>
      </c>
      <c r="V30" s="435"/>
      <c r="W30" s="435" t="s">
        <v>143</v>
      </c>
      <c r="X30" s="435"/>
    </row>
    <row r="31" spans="2:24" ht="13.5" customHeight="1">
      <c r="B31" s="436"/>
      <c r="C31" s="436"/>
      <c r="D31" s="292"/>
      <c r="E31" s="292" t="s">
        <v>1067</v>
      </c>
      <c r="F31" s="437" t="s">
        <v>1068</v>
      </c>
      <c r="G31" s="437"/>
      <c r="H31" s="435" t="s">
        <v>361</v>
      </c>
      <c r="I31" s="435"/>
      <c r="J31" s="287" t="s">
        <v>361</v>
      </c>
      <c r="K31" s="287" t="s">
        <v>361</v>
      </c>
      <c r="L31" s="287" t="s">
        <v>143</v>
      </c>
      <c r="M31" s="287" t="s">
        <v>361</v>
      </c>
      <c r="N31" s="287" t="s">
        <v>143</v>
      </c>
      <c r="O31" s="287" t="s">
        <v>143</v>
      </c>
      <c r="P31" s="287" t="s">
        <v>143</v>
      </c>
      <c r="Q31" s="287" t="s">
        <v>143</v>
      </c>
      <c r="R31" s="287" t="s">
        <v>143</v>
      </c>
      <c r="S31" s="287" t="s">
        <v>143</v>
      </c>
      <c r="T31" s="287" t="s">
        <v>143</v>
      </c>
      <c r="U31" s="435" t="s">
        <v>143</v>
      </c>
      <c r="V31" s="435"/>
      <c r="W31" s="435" t="s">
        <v>143</v>
      </c>
      <c r="X31" s="435"/>
    </row>
    <row r="32" spans="2:24" ht="13.5" customHeight="1">
      <c r="B32" s="436"/>
      <c r="C32" s="436"/>
      <c r="D32" s="292"/>
      <c r="E32" s="292" t="s">
        <v>1069</v>
      </c>
      <c r="F32" s="437" t="s">
        <v>1070</v>
      </c>
      <c r="G32" s="437"/>
      <c r="H32" s="435" t="s">
        <v>241</v>
      </c>
      <c r="I32" s="435"/>
      <c r="J32" s="287" t="s">
        <v>241</v>
      </c>
      <c r="K32" s="287" t="s">
        <v>241</v>
      </c>
      <c r="L32" s="287" t="s">
        <v>143</v>
      </c>
      <c r="M32" s="287" t="s">
        <v>241</v>
      </c>
      <c r="N32" s="287" t="s">
        <v>143</v>
      </c>
      <c r="O32" s="287" t="s">
        <v>143</v>
      </c>
      <c r="P32" s="287" t="s">
        <v>143</v>
      </c>
      <c r="Q32" s="287" t="s">
        <v>143</v>
      </c>
      <c r="R32" s="287" t="s">
        <v>143</v>
      </c>
      <c r="S32" s="287" t="s">
        <v>143</v>
      </c>
      <c r="T32" s="287" t="s">
        <v>143</v>
      </c>
      <c r="U32" s="435" t="s">
        <v>143</v>
      </c>
      <c r="V32" s="435"/>
      <c r="W32" s="435" t="s">
        <v>143</v>
      </c>
      <c r="X32" s="435"/>
    </row>
    <row r="33" spans="2:24" ht="24" customHeight="1">
      <c r="B33" s="436"/>
      <c r="C33" s="436"/>
      <c r="D33" s="292"/>
      <c r="E33" s="292" t="s">
        <v>362</v>
      </c>
      <c r="F33" s="437" t="s">
        <v>363</v>
      </c>
      <c r="G33" s="437"/>
      <c r="H33" s="435" t="s">
        <v>364</v>
      </c>
      <c r="I33" s="435"/>
      <c r="J33" s="287" t="s">
        <v>364</v>
      </c>
      <c r="K33" s="287" t="s">
        <v>364</v>
      </c>
      <c r="L33" s="287" t="s">
        <v>143</v>
      </c>
      <c r="M33" s="287" t="s">
        <v>364</v>
      </c>
      <c r="N33" s="287" t="s">
        <v>143</v>
      </c>
      <c r="O33" s="287" t="s">
        <v>143</v>
      </c>
      <c r="P33" s="287" t="s">
        <v>143</v>
      </c>
      <c r="Q33" s="287" t="s">
        <v>143</v>
      </c>
      <c r="R33" s="287" t="s">
        <v>143</v>
      </c>
      <c r="S33" s="287" t="s">
        <v>143</v>
      </c>
      <c r="T33" s="287" t="s">
        <v>143</v>
      </c>
      <c r="U33" s="435" t="s">
        <v>143</v>
      </c>
      <c r="V33" s="435"/>
      <c r="W33" s="435" t="s">
        <v>143</v>
      </c>
      <c r="X33" s="435"/>
    </row>
    <row r="34" spans="2:24" ht="24" customHeight="1">
      <c r="B34" s="436"/>
      <c r="C34" s="436"/>
      <c r="D34" s="292"/>
      <c r="E34" s="292" t="s">
        <v>1071</v>
      </c>
      <c r="F34" s="437" t="s">
        <v>1072</v>
      </c>
      <c r="G34" s="437"/>
      <c r="H34" s="435" t="s">
        <v>365</v>
      </c>
      <c r="I34" s="435"/>
      <c r="J34" s="287" t="s">
        <v>365</v>
      </c>
      <c r="K34" s="287" t="s">
        <v>365</v>
      </c>
      <c r="L34" s="287" t="s">
        <v>143</v>
      </c>
      <c r="M34" s="287" t="s">
        <v>365</v>
      </c>
      <c r="N34" s="287" t="s">
        <v>143</v>
      </c>
      <c r="O34" s="287" t="s">
        <v>143</v>
      </c>
      <c r="P34" s="287" t="s">
        <v>143</v>
      </c>
      <c r="Q34" s="287" t="s">
        <v>143</v>
      </c>
      <c r="R34" s="287" t="s">
        <v>143</v>
      </c>
      <c r="S34" s="287" t="s">
        <v>143</v>
      </c>
      <c r="T34" s="287" t="s">
        <v>143</v>
      </c>
      <c r="U34" s="435" t="s">
        <v>143</v>
      </c>
      <c r="V34" s="435"/>
      <c r="W34" s="435" t="s">
        <v>143</v>
      </c>
      <c r="X34" s="435"/>
    </row>
    <row r="35" spans="2:24" ht="13.5" customHeight="1">
      <c r="B35" s="436"/>
      <c r="C35" s="436"/>
      <c r="D35" s="292"/>
      <c r="E35" s="292" t="s">
        <v>1073</v>
      </c>
      <c r="F35" s="437" t="s">
        <v>1074</v>
      </c>
      <c r="G35" s="437"/>
      <c r="H35" s="435" t="s">
        <v>366</v>
      </c>
      <c r="I35" s="435"/>
      <c r="J35" s="287" t="s">
        <v>366</v>
      </c>
      <c r="K35" s="287" t="s">
        <v>366</v>
      </c>
      <c r="L35" s="287" t="s">
        <v>143</v>
      </c>
      <c r="M35" s="287" t="s">
        <v>366</v>
      </c>
      <c r="N35" s="287" t="s">
        <v>143</v>
      </c>
      <c r="O35" s="287" t="s">
        <v>143</v>
      </c>
      <c r="P35" s="287" t="s">
        <v>143</v>
      </c>
      <c r="Q35" s="287" t="s">
        <v>143</v>
      </c>
      <c r="R35" s="287" t="s">
        <v>143</v>
      </c>
      <c r="S35" s="287" t="s">
        <v>143</v>
      </c>
      <c r="T35" s="287" t="s">
        <v>143</v>
      </c>
      <c r="U35" s="435" t="s">
        <v>143</v>
      </c>
      <c r="V35" s="435"/>
      <c r="W35" s="435" t="s">
        <v>143</v>
      </c>
      <c r="X35" s="435"/>
    </row>
    <row r="36" spans="1:26" ht="7.5" customHeight="1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287"/>
    </row>
    <row r="37" spans="1:26" ht="13.5" customHeight="1">
      <c r="A37" s="404"/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32" t="s">
        <v>367</v>
      </c>
      <c r="W37" s="432"/>
      <c r="X37" s="404"/>
      <c r="Y37" s="404"/>
      <c r="Z37" s="287"/>
    </row>
    <row r="38" spans="1:26" ht="63.75" customHeight="1">
      <c r="A38" s="404"/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287"/>
    </row>
    <row r="39" spans="1:26" ht="13.5" customHeight="1">
      <c r="A39" s="404"/>
      <c r="B39" s="404"/>
      <c r="C39" s="442"/>
      <c r="D39" s="442"/>
      <c r="E39" s="442"/>
      <c r="F39" s="442"/>
      <c r="G39" s="443"/>
      <c r="H39" s="443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287"/>
    </row>
    <row r="40" spans="2:25" ht="8.25" customHeight="1">
      <c r="B40" s="438" t="s">
        <v>877</v>
      </c>
      <c r="C40" s="438"/>
      <c r="D40" s="438" t="s">
        <v>878</v>
      </c>
      <c r="E40" s="438" t="s">
        <v>879</v>
      </c>
      <c r="F40" s="438" t="s">
        <v>880</v>
      </c>
      <c r="G40" s="438"/>
      <c r="H40" s="438" t="s">
        <v>881</v>
      </c>
      <c r="I40" s="438"/>
      <c r="J40" s="438" t="s">
        <v>882</v>
      </c>
      <c r="K40" s="438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8"/>
      <c r="W40" s="438"/>
      <c r="X40" s="438"/>
      <c r="Y40" s="289"/>
    </row>
    <row r="41" spans="2:25" ht="11.25" customHeight="1">
      <c r="B41" s="438"/>
      <c r="C41" s="438"/>
      <c r="D41" s="438"/>
      <c r="E41" s="438"/>
      <c r="F41" s="438"/>
      <c r="G41" s="438"/>
      <c r="H41" s="438"/>
      <c r="I41" s="438"/>
      <c r="J41" s="438" t="s">
        <v>883</v>
      </c>
      <c r="K41" s="438" t="s">
        <v>884</v>
      </c>
      <c r="L41" s="438"/>
      <c r="M41" s="438"/>
      <c r="N41" s="438"/>
      <c r="O41" s="438"/>
      <c r="P41" s="438"/>
      <c r="Q41" s="438"/>
      <c r="R41" s="438"/>
      <c r="S41" s="438" t="s">
        <v>885</v>
      </c>
      <c r="T41" s="438" t="s">
        <v>884</v>
      </c>
      <c r="U41" s="438"/>
      <c r="V41" s="438"/>
      <c r="W41" s="438"/>
      <c r="X41" s="438"/>
      <c r="Y41" s="289"/>
    </row>
    <row r="42" spans="2:24" ht="2.25" customHeight="1"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  <c r="S42" s="438"/>
      <c r="T42" s="438" t="s">
        <v>886</v>
      </c>
      <c r="U42" s="438" t="s">
        <v>887</v>
      </c>
      <c r="V42" s="438"/>
      <c r="W42" s="438" t="s">
        <v>888</v>
      </c>
      <c r="X42" s="438"/>
    </row>
    <row r="43" spans="2:25" ht="5.25" customHeight="1">
      <c r="B43" s="438"/>
      <c r="C43" s="438"/>
      <c r="D43" s="438"/>
      <c r="E43" s="438"/>
      <c r="F43" s="438"/>
      <c r="G43" s="438"/>
      <c r="H43" s="438"/>
      <c r="I43" s="438"/>
      <c r="J43" s="438"/>
      <c r="K43" s="438" t="s">
        <v>889</v>
      </c>
      <c r="L43" s="438" t="s">
        <v>884</v>
      </c>
      <c r="M43" s="438"/>
      <c r="N43" s="438" t="s">
        <v>890</v>
      </c>
      <c r="O43" s="438" t="s">
        <v>891</v>
      </c>
      <c r="P43" s="438" t="s">
        <v>892</v>
      </c>
      <c r="Q43" s="438" t="s">
        <v>893</v>
      </c>
      <c r="R43" s="438" t="s">
        <v>894</v>
      </c>
      <c r="S43" s="438"/>
      <c r="T43" s="438"/>
      <c r="U43" s="438"/>
      <c r="V43" s="438"/>
      <c r="W43" s="438"/>
      <c r="X43" s="438"/>
      <c r="Y43" s="289"/>
    </row>
    <row r="44" spans="2:25" ht="2.25" customHeight="1">
      <c r="B44" s="438"/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 t="s">
        <v>895</v>
      </c>
      <c r="V44" s="438"/>
      <c r="W44" s="438"/>
      <c r="X44" s="438"/>
      <c r="Y44" s="289"/>
    </row>
    <row r="45" spans="2:25" ht="39.75" customHeight="1"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288" t="s">
        <v>896</v>
      </c>
      <c r="M45" s="288" t="s">
        <v>897</v>
      </c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289"/>
    </row>
    <row r="46" spans="2:24" ht="8.25" customHeight="1">
      <c r="B46" s="441" t="s">
        <v>898</v>
      </c>
      <c r="C46" s="441"/>
      <c r="D46" s="290" t="s">
        <v>899</v>
      </c>
      <c r="E46" s="290" t="s">
        <v>900</v>
      </c>
      <c r="F46" s="441" t="s">
        <v>901</v>
      </c>
      <c r="G46" s="441"/>
      <c r="H46" s="441" t="s">
        <v>902</v>
      </c>
      <c r="I46" s="441"/>
      <c r="J46" s="290" t="s">
        <v>903</v>
      </c>
      <c r="K46" s="290" t="s">
        <v>904</v>
      </c>
      <c r="L46" s="290" t="s">
        <v>905</v>
      </c>
      <c r="M46" s="290" t="s">
        <v>906</v>
      </c>
      <c r="N46" s="290" t="s">
        <v>907</v>
      </c>
      <c r="O46" s="290" t="s">
        <v>908</v>
      </c>
      <c r="P46" s="290" t="s">
        <v>909</v>
      </c>
      <c r="Q46" s="290" t="s">
        <v>910</v>
      </c>
      <c r="R46" s="290" t="s">
        <v>911</v>
      </c>
      <c r="S46" s="290" t="s">
        <v>912</v>
      </c>
      <c r="T46" s="290" t="s">
        <v>913</v>
      </c>
      <c r="U46" s="441" t="s">
        <v>914</v>
      </c>
      <c r="V46" s="441"/>
      <c r="W46" s="441" t="s">
        <v>915</v>
      </c>
      <c r="X46" s="441"/>
    </row>
    <row r="47" spans="2:24" ht="13.5" customHeight="1">
      <c r="B47" s="436"/>
      <c r="C47" s="436"/>
      <c r="D47" s="292"/>
      <c r="E47" s="292" t="s">
        <v>368</v>
      </c>
      <c r="F47" s="437" t="s">
        <v>1118</v>
      </c>
      <c r="G47" s="437"/>
      <c r="H47" s="435" t="s">
        <v>369</v>
      </c>
      <c r="I47" s="435"/>
      <c r="J47" s="287" t="s">
        <v>369</v>
      </c>
      <c r="K47" s="287" t="s">
        <v>369</v>
      </c>
      <c r="L47" s="287" t="s">
        <v>143</v>
      </c>
      <c r="M47" s="287" t="s">
        <v>369</v>
      </c>
      <c r="N47" s="287" t="s">
        <v>143</v>
      </c>
      <c r="O47" s="287" t="s">
        <v>143</v>
      </c>
      <c r="P47" s="287" t="s">
        <v>143</v>
      </c>
      <c r="Q47" s="287" t="s">
        <v>143</v>
      </c>
      <c r="R47" s="287" t="s">
        <v>143</v>
      </c>
      <c r="S47" s="287" t="s">
        <v>143</v>
      </c>
      <c r="T47" s="287" t="s">
        <v>143</v>
      </c>
      <c r="U47" s="435" t="s">
        <v>143</v>
      </c>
      <c r="V47" s="435"/>
      <c r="W47" s="435" t="s">
        <v>143</v>
      </c>
      <c r="X47" s="435"/>
    </row>
    <row r="48" spans="2:24" ht="17.25" customHeight="1">
      <c r="B48" s="436"/>
      <c r="C48" s="436"/>
      <c r="D48" s="292"/>
      <c r="E48" s="292" t="s">
        <v>1075</v>
      </c>
      <c r="F48" s="437" t="s">
        <v>1076</v>
      </c>
      <c r="G48" s="437"/>
      <c r="H48" s="435" t="s">
        <v>370</v>
      </c>
      <c r="I48" s="435"/>
      <c r="J48" s="287" t="s">
        <v>370</v>
      </c>
      <c r="K48" s="287" t="s">
        <v>370</v>
      </c>
      <c r="L48" s="287" t="s">
        <v>143</v>
      </c>
      <c r="M48" s="287" t="s">
        <v>370</v>
      </c>
      <c r="N48" s="287" t="s">
        <v>143</v>
      </c>
      <c r="O48" s="287" t="s">
        <v>143</v>
      </c>
      <c r="P48" s="287" t="s">
        <v>143</v>
      </c>
      <c r="Q48" s="287" t="s">
        <v>143</v>
      </c>
      <c r="R48" s="287" t="s">
        <v>143</v>
      </c>
      <c r="S48" s="287" t="s">
        <v>143</v>
      </c>
      <c r="T48" s="287" t="s">
        <v>143</v>
      </c>
      <c r="U48" s="435" t="s">
        <v>143</v>
      </c>
      <c r="V48" s="435"/>
      <c r="W48" s="435" t="s">
        <v>143</v>
      </c>
      <c r="X48" s="435"/>
    </row>
    <row r="49" spans="2:24" ht="13.5" customHeight="1">
      <c r="B49" s="436"/>
      <c r="C49" s="436"/>
      <c r="D49" s="292"/>
      <c r="E49" s="292" t="s">
        <v>371</v>
      </c>
      <c r="F49" s="437" t="s">
        <v>1119</v>
      </c>
      <c r="G49" s="437"/>
      <c r="H49" s="435" t="s">
        <v>372</v>
      </c>
      <c r="I49" s="435"/>
      <c r="J49" s="287" t="s">
        <v>372</v>
      </c>
      <c r="K49" s="287" t="s">
        <v>372</v>
      </c>
      <c r="L49" s="287" t="s">
        <v>143</v>
      </c>
      <c r="M49" s="287" t="s">
        <v>372</v>
      </c>
      <c r="N49" s="287" t="s">
        <v>143</v>
      </c>
      <c r="O49" s="287" t="s">
        <v>143</v>
      </c>
      <c r="P49" s="287" t="s">
        <v>143</v>
      </c>
      <c r="Q49" s="287" t="s">
        <v>143</v>
      </c>
      <c r="R49" s="287" t="s">
        <v>143</v>
      </c>
      <c r="S49" s="287" t="s">
        <v>143</v>
      </c>
      <c r="T49" s="287" t="s">
        <v>143</v>
      </c>
      <c r="U49" s="435" t="s">
        <v>143</v>
      </c>
      <c r="V49" s="435"/>
      <c r="W49" s="435" t="s">
        <v>143</v>
      </c>
      <c r="X49" s="435"/>
    </row>
    <row r="50" spans="2:24" ht="17.25" customHeight="1">
      <c r="B50" s="436"/>
      <c r="C50" s="436"/>
      <c r="D50" s="292"/>
      <c r="E50" s="292" t="s">
        <v>1077</v>
      </c>
      <c r="F50" s="437" t="s">
        <v>1078</v>
      </c>
      <c r="G50" s="437"/>
      <c r="H50" s="435" t="s">
        <v>181</v>
      </c>
      <c r="I50" s="435"/>
      <c r="J50" s="287" t="s">
        <v>181</v>
      </c>
      <c r="K50" s="287" t="s">
        <v>181</v>
      </c>
      <c r="L50" s="287" t="s">
        <v>143</v>
      </c>
      <c r="M50" s="287" t="s">
        <v>181</v>
      </c>
      <c r="N50" s="287" t="s">
        <v>143</v>
      </c>
      <c r="O50" s="287" t="s">
        <v>143</v>
      </c>
      <c r="P50" s="287" t="s">
        <v>143</v>
      </c>
      <c r="Q50" s="287" t="s">
        <v>143</v>
      </c>
      <c r="R50" s="287" t="s">
        <v>143</v>
      </c>
      <c r="S50" s="287" t="s">
        <v>143</v>
      </c>
      <c r="T50" s="287" t="s">
        <v>143</v>
      </c>
      <c r="U50" s="435" t="s">
        <v>143</v>
      </c>
      <c r="V50" s="435"/>
      <c r="W50" s="435" t="s">
        <v>143</v>
      </c>
      <c r="X50" s="435"/>
    </row>
    <row r="51" spans="2:24" ht="13.5" customHeight="1">
      <c r="B51" s="436"/>
      <c r="C51" s="436"/>
      <c r="D51" s="292"/>
      <c r="E51" s="292" t="s">
        <v>1079</v>
      </c>
      <c r="F51" s="437" t="s">
        <v>1080</v>
      </c>
      <c r="G51" s="437"/>
      <c r="H51" s="435" t="s">
        <v>373</v>
      </c>
      <c r="I51" s="435"/>
      <c r="J51" s="287" t="s">
        <v>143</v>
      </c>
      <c r="K51" s="287" t="s">
        <v>143</v>
      </c>
      <c r="L51" s="287" t="s">
        <v>143</v>
      </c>
      <c r="M51" s="287" t="s">
        <v>143</v>
      </c>
      <c r="N51" s="287" t="s">
        <v>143</v>
      </c>
      <c r="O51" s="287" t="s">
        <v>143</v>
      </c>
      <c r="P51" s="287" t="s">
        <v>143</v>
      </c>
      <c r="Q51" s="287" t="s">
        <v>143</v>
      </c>
      <c r="R51" s="287" t="s">
        <v>143</v>
      </c>
      <c r="S51" s="287" t="s">
        <v>373</v>
      </c>
      <c r="T51" s="287" t="s">
        <v>373</v>
      </c>
      <c r="U51" s="435" t="s">
        <v>143</v>
      </c>
      <c r="V51" s="435"/>
      <c r="W51" s="435" t="s">
        <v>143</v>
      </c>
      <c r="X51" s="435"/>
    </row>
    <row r="52" spans="2:24" ht="17.25" customHeight="1">
      <c r="B52" s="436"/>
      <c r="C52" s="436"/>
      <c r="D52" s="292"/>
      <c r="E52" s="292" t="s">
        <v>1081</v>
      </c>
      <c r="F52" s="437" t="s">
        <v>1082</v>
      </c>
      <c r="G52" s="437"/>
      <c r="H52" s="435" t="s">
        <v>374</v>
      </c>
      <c r="I52" s="435"/>
      <c r="J52" s="287" t="s">
        <v>143</v>
      </c>
      <c r="K52" s="287" t="s">
        <v>143</v>
      </c>
      <c r="L52" s="287" t="s">
        <v>143</v>
      </c>
      <c r="M52" s="287" t="s">
        <v>143</v>
      </c>
      <c r="N52" s="287" t="s">
        <v>143</v>
      </c>
      <c r="O52" s="287" t="s">
        <v>143</v>
      </c>
      <c r="P52" s="287" t="s">
        <v>143</v>
      </c>
      <c r="Q52" s="287" t="s">
        <v>143</v>
      </c>
      <c r="R52" s="287" t="s">
        <v>143</v>
      </c>
      <c r="S52" s="287" t="s">
        <v>374</v>
      </c>
      <c r="T52" s="287" t="s">
        <v>374</v>
      </c>
      <c r="U52" s="435" t="s">
        <v>143</v>
      </c>
      <c r="V52" s="435"/>
      <c r="W52" s="435" t="s">
        <v>143</v>
      </c>
      <c r="X52" s="435"/>
    </row>
    <row r="53" spans="2:24" ht="13.5" customHeight="1">
      <c r="B53" s="438" t="s">
        <v>375</v>
      </c>
      <c r="C53" s="438"/>
      <c r="D53" s="288"/>
      <c r="E53" s="288"/>
      <c r="F53" s="439" t="s">
        <v>282</v>
      </c>
      <c r="G53" s="439"/>
      <c r="H53" s="440" t="s">
        <v>376</v>
      </c>
      <c r="I53" s="440"/>
      <c r="J53" s="291" t="s">
        <v>376</v>
      </c>
      <c r="K53" s="291" t="s">
        <v>223</v>
      </c>
      <c r="L53" s="291" t="s">
        <v>143</v>
      </c>
      <c r="M53" s="291" t="s">
        <v>223</v>
      </c>
      <c r="N53" s="291" t="s">
        <v>172</v>
      </c>
      <c r="O53" s="291" t="s">
        <v>143</v>
      </c>
      <c r="P53" s="291" t="s">
        <v>143</v>
      </c>
      <c r="Q53" s="291" t="s">
        <v>143</v>
      </c>
      <c r="R53" s="291" t="s">
        <v>143</v>
      </c>
      <c r="S53" s="291" t="s">
        <v>143</v>
      </c>
      <c r="T53" s="291" t="s">
        <v>143</v>
      </c>
      <c r="U53" s="440" t="s">
        <v>143</v>
      </c>
      <c r="V53" s="440"/>
      <c r="W53" s="440" t="s">
        <v>143</v>
      </c>
      <c r="X53" s="440"/>
    </row>
    <row r="54" spans="2:24" ht="13.5" customHeight="1">
      <c r="B54" s="438"/>
      <c r="C54" s="438"/>
      <c r="D54" s="288" t="s">
        <v>377</v>
      </c>
      <c r="E54" s="288"/>
      <c r="F54" s="439" t="s">
        <v>1121</v>
      </c>
      <c r="G54" s="439"/>
      <c r="H54" s="440" t="s">
        <v>376</v>
      </c>
      <c r="I54" s="440"/>
      <c r="J54" s="291" t="s">
        <v>376</v>
      </c>
      <c r="K54" s="291" t="s">
        <v>223</v>
      </c>
      <c r="L54" s="291" t="s">
        <v>143</v>
      </c>
      <c r="M54" s="291" t="s">
        <v>223</v>
      </c>
      <c r="N54" s="291" t="s">
        <v>172</v>
      </c>
      <c r="O54" s="291" t="s">
        <v>143</v>
      </c>
      <c r="P54" s="291" t="s">
        <v>143</v>
      </c>
      <c r="Q54" s="291" t="s">
        <v>143</v>
      </c>
      <c r="R54" s="291" t="s">
        <v>143</v>
      </c>
      <c r="S54" s="291" t="s">
        <v>143</v>
      </c>
      <c r="T54" s="291" t="s">
        <v>143</v>
      </c>
      <c r="U54" s="440" t="s">
        <v>143</v>
      </c>
      <c r="V54" s="440"/>
      <c r="W54" s="440" t="s">
        <v>143</v>
      </c>
      <c r="X54" s="440"/>
    </row>
    <row r="55" spans="2:24" ht="17.25" customHeight="1">
      <c r="B55" s="436"/>
      <c r="C55" s="436"/>
      <c r="D55" s="292"/>
      <c r="E55" s="292" t="s">
        <v>378</v>
      </c>
      <c r="F55" s="437" t="s">
        <v>53</v>
      </c>
      <c r="G55" s="437"/>
      <c r="H55" s="435" t="s">
        <v>172</v>
      </c>
      <c r="I55" s="435"/>
      <c r="J55" s="287" t="s">
        <v>172</v>
      </c>
      <c r="K55" s="287" t="s">
        <v>143</v>
      </c>
      <c r="L55" s="287" t="s">
        <v>143</v>
      </c>
      <c r="M55" s="287" t="s">
        <v>143</v>
      </c>
      <c r="N55" s="287" t="s">
        <v>172</v>
      </c>
      <c r="O55" s="287" t="s">
        <v>143</v>
      </c>
      <c r="P55" s="287" t="s">
        <v>143</v>
      </c>
      <c r="Q55" s="287" t="s">
        <v>143</v>
      </c>
      <c r="R55" s="287" t="s">
        <v>143</v>
      </c>
      <c r="S55" s="287" t="s">
        <v>143</v>
      </c>
      <c r="T55" s="287" t="s">
        <v>143</v>
      </c>
      <c r="U55" s="435" t="s">
        <v>143</v>
      </c>
      <c r="V55" s="435"/>
      <c r="W55" s="435" t="s">
        <v>143</v>
      </c>
      <c r="X55" s="435"/>
    </row>
    <row r="56" spans="2:24" ht="13.5" customHeight="1">
      <c r="B56" s="436"/>
      <c r="C56" s="436"/>
      <c r="D56" s="292"/>
      <c r="E56" s="292" t="s">
        <v>353</v>
      </c>
      <c r="F56" s="437" t="s">
        <v>1064</v>
      </c>
      <c r="G56" s="437"/>
      <c r="H56" s="435" t="s">
        <v>172</v>
      </c>
      <c r="I56" s="435"/>
      <c r="J56" s="287" t="s">
        <v>172</v>
      </c>
      <c r="K56" s="287" t="s">
        <v>172</v>
      </c>
      <c r="L56" s="287" t="s">
        <v>143</v>
      </c>
      <c r="M56" s="287" t="s">
        <v>172</v>
      </c>
      <c r="N56" s="287" t="s">
        <v>143</v>
      </c>
      <c r="O56" s="287" t="s">
        <v>143</v>
      </c>
      <c r="P56" s="287" t="s">
        <v>143</v>
      </c>
      <c r="Q56" s="287" t="s">
        <v>143</v>
      </c>
      <c r="R56" s="287" t="s">
        <v>143</v>
      </c>
      <c r="S56" s="287" t="s">
        <v>143</v>
      </c>
      <c r="T56" s="287" t="s">
        <v>143</v>
      </c>
      <c r="U56" s="435" t="s">
        <v>143</v>
      </c>
      <c r="V56" s="435"/>
      <c r="W56" s="435" t="s">
        <v>143</v>
      </c>
      <c r="X56" s="435"/>
    </row>
    <row r="57" spans="2:24" ht="13.5" customHeight="1">
      <c r="B57" s="436"/>
      <c r="C57" s="436"/>
      <c r="D57" s="292"/>
      <c r="E57" s="292" t="s">
        <v>1067</v>
      </c>
      <c r="F57" s="437" t="s">
        <v>1068</v>
      </c>
      <c r="G57" s="437"/>
      <c r="H57" s="435" t="s">
        <v>219</v>
      </c>
      <c r="I57" s="435"/>
      <c r="J57" s="287" t="s">
        <v>219</v>
      </c>
      <c r="K57" s="287" t="s">
        <v>219</v>
      </c>
      <c r="L57" s="287" t="s">
        <v>143</v>
      </c>
      <c r="M57" s="287" t="s">
        <v>219</v>
      </c>
      <c r="N57" s="287" t="s">
        <v>143</v>
      </c>
      <c r="O57" s="287" t="s">
        <v>143</v>
      </c>
      <c r="P57" s="287" t="s">
        <v>143</v>
      </c>
      <c r="Q57" s="287" t="s">
        <v>143</v>
      </c>
      <c r="R57" s="287" t="s">
        <v>143</v>
      </c>
      <c r="S57" s="287" t="s">
        <v>143</v>
      </c>
      <c r="T57" s="287" t="s">
        <v>143</v>
      </c>
      <c r="U57" s="435" t="s">
        <v>143</v>
      </c>
      <c r="V57" s="435"/>
      <c r="W57" s="435" t="s">
        <v>143</v>
      </c>
      <c r="X57" s="435"/>
    </row>
    <row r="58" spans="2:24" ht="13.5" customHeight="1">
      <c r="B58" s="438" t="s">
        <v>930</v>
      </c>
      <c r="C58" s="438"/>
      <c r="D58" s="288"/>
      <c r="E58" s="288"/>
      <c r="F58" s="439" t="s">
        <v>931</v>
      </c>
      <c r="G58" s="439"/>
      <c r="H58" s="440" t="s">
        <v>379</v>
      </c>
      <c r="I58" s="440"/>
      <c r="J58" s="291" t="s">
        <v>379</v>
      </c>
      <c r="K58" s="291" t="s">
        <v>379</v>
      </c>
      <c r="L58" s="291" t="s">
        <v>143</v>
      </c>
      <c r="M58" s="291" t="s">
        <v>379</v>
      </c>
      <c r="N58" s="291" t="s">
        <v>143</v>
      </c>
      <c r="O58" s="291" t="s">
        <v>143</v>
      </c>
      <c r="P58" s="291" t="s">
        <v>143</v>
      </c>
      <c r="Q58" s="291" t="s">
        <v>143</v>
      </c>
      <c r="R58" s="291" t="s">
        <v>143</v>
      </c>
      <c r="S58" s="291" t="s">
        <v>143</v>
      </c>
      <c r="T58" s="291" t="s">
        <v>143</v>
      </c>
      <c r="U58" s="440" t="s">
        <v>143</v>
      </c>
      <c r="V58" s="440"/>
      <c r="W58" s="440" t="s">
        <v>143</v>
      </c>
      <c r="X58" s="440"/>
    </row>
    <row r="59" spans="2:24" ht="13.5" customHeight="1">
      <c r="B59" s="438"/>
      <c r="C59" s="438"/>
      <c r="D59" s="288" t="s">
        <v>932</v>
      </c>
      <c r="E59" s="288"/>
      <c r="F59" s="439" t="s">
        <v>933</v>
      </c>
      <c r="G59" s="439"/>
      <c r="H59" s="440" t="s">
        <v>379</v>
      </c>
      <c r="I59" s="440"/>
      <c r="J59" s="291" t="s">
        <v>379</v>
      </c>
      <c r="K59" s="291" t="s">
        <v>379</v>
      </c>
      <c r="L59" s="291" t="s">
        <v>143</v>
      </c>
      <c r="M59" s="291" t="s">
        <v>379</v>
      </c>
      <c r="N59" s="291" t="s">
        <v>143</v>
      </c>
      <c r="O59" s="291" t="s">
        <v>143</v>
      </c>
      <c r="P59" s="291" t="s">
        <v>143</v>
      </c>
      <c r="Q59" s="291" t="s">
        <v>143</v>
      </c>
      <c r="R59" s="291" t="s">
        <v>143</v>
      </c>
      <c r="S59" s="291" t="s">
        <v>143</v>
      </c>
      <c r="T59" s="291" t="s">
        <v>143</v>
      </c>
      <c r="U59" s="440" t="s">
        <v>143</v>
      </c>
      <c r="V59" s="440"/>
      <c r="W59" s="440" t="s">
        <v>143</v>
      </c>
      <c r="X59" s="440"/>
    </row>
    <row r="60" spans="2:24" ht="13.5" customHeight="1">
      <c r="B60" s="436"/>
      <c r="C60" s="436"/>
      <c r="D60" s="292"/>
      <c r="E60" s="292" t="s">
        <v>1067</v>
      </c>
      <c r="F60" s="437" t="s">
        <v>1068</v>
      </c>
      <c r="G60" s="437"/>
      <c r="H60" s="435" t="s">
        <v>380</v>
      </c>
      <c r="I60" s="435"/>
      <c r="J60" s="287" t="s">
        <v>380</v>
      </c>
      <c r="K60" s="287" t="s">
        <v>380</v>
      </c>
      <c r="L60" s="287" t="s">
        <v>143</v>
      </c>
      <c r="M60" s="287" t="s">
        <v>380</v>
      </c>
      <c r="N60" s="287" t="s">
        <v>143</v>
      </c>
      <c r="O60" s="287" t="s">
        <v>143</v>
      </c>
      <c r="P60" s="287" t="s">
        <v>143</v>
      </c>
      <c r="Q60" s="287" t="s">
        <v>143</v>
      </c>
      <c r="R60" s="287" t="s">
        <v>143</v>
      </c>
      <c r="S60" s="287" t="s">
        <v>143</v>
      </c>
      <c r="T60" s="287" t="s">
        <v>143</v>
      </c>
      <c r="U60" s="435" t="s">
        <v>143</v>
      </c>
      <c r="V60" s="435"/>
      <c r="W60" s="435" t="s">
        <v>143</v>
      </c>
      <c r="X60" s="435"/>
    </row>
    <row r="61" spans="2:24" ht="13.5" customHeight="1">
      <c r="B61" s="436"/>
      <c r="C61" s="436"/>
      <c r="D61" s="292"/>
      <c r="E61" s="292" t="s">
        <v>381</v>
      </c>
      <c r="F61" s="437" t="s">
        <v>1057</v>
      </c>
      <c r="G61" s="437"/>
      <c r="H61" s="435" t="s">
        <v>376</v>
      </c>
      <c r="I61" s="435"/>
      <c r="J61" s="287" t="s">
        <v>376</v>
      </c>
      <c r="K61" s="287" t="s">
        <v>376</v>
      </c>
      <c r="L61" s="287" t="s">
        <v>143</v>
      </c>
      <c r="M61" s="287" t="s">
        <v>376</v>
      </c>
      <c r="N61" s="287" t="s">
        <v>143</v>
      </c>
      <c r="O61" s="287" t="s">
        <v>143</v>
      </c>
      <c r="P61" s="287" t="s">
        <v>143</v>
      </c>
      <c r="Q61" s="287" t="s">
        <v>143</v>
      </c>
      <c r="R61" s="287" t="s">
        <v>143</v>
      </c>
      <c r="S61" s="287" t="s">
        <v>143</v>
      </c>
      <c r="T61" s="287" t="s">
        <v>143</v>
      </c>
      <c r="U61" s="435" t="s">
        <v>143</v>
      </c>
      <c r="V61" s="435"/>
      <c r="W61" s="435" t="s">
        <v>143</v>
      </c>
      <c r="X61" s="435"/>
    </row>
    <row r="62" spans="2:24" ht="17.25" customHeight="1">
      <c r="B62" s="436"/>
      <c r="C62" s="436"/>
      <c r="D62" s="292"/>
      <c r="E62" s="292" t="s">
        <v>382</v>
      </c>
      <c r="F62" s="437" t="s">
        <v>1122</v>
      </c>
      <c r="G62" s="437"/>
      <c r="H62" s="435" t="s">
        <v>383</v>
      </c>
      <c r="I62" s="435"/>
      <c r="J62" s="287" t="s">
        <v>383</v>
      </c>
      <c r="K62" s="287" t="s">
        <v>383</v>
      </c>
      <c r="L62" s="287" t="s">
        <v>143</v>
      </c>
      <c r="M62" s="287" t="s">
        <v>383</v>
      </c>
      <c r="N62" s="287" t="s">
        <v>143</v>
      </c>
      <c r="O62" s="287" t="s">
        <v>143</v>
      </c>
      <c r="P62" s="287" t="s">
        <v>143</v>
      </c>
      <c r="Q62" s="287" t="s">
        <v>143</v>
      </c>
      <c r="R62" s="287" t="s">
        <v>143</v>
      </c>
      <c r="S62" s="287" t="s">
        <v>143</v>
      </c>
      <c r="T62" s="287" t="s">
        <v>143</v>
      </c>
      <c r="U62" s="435" t="s">
        <v>143</v>
      </c>
      <c r="V62" s="435"/>
      <c r="W62" s="435" t="s">
        <v>143</v>
      </c>
      <c r="X62" s="435"/>
    </row>
    <row r="63" spans="2:24" ht="13.5" customHeight="1">
      <c r="B63" s="436"/>
      <c r="C63" s="436"/>
      <c r="D63" s="292"/>
      <c r="E63" s="292" t="s">
        <v>384</v>
      </c>
      <c r="F63" s="437" t="s">
        <v>1126</v>
      </c>
      <c r="G63" s="437"/>
      <c r="H63" s="435" t="s">
        <v>374</v>
      </c>
      <c r="I63" s="435"/>
      <c r="J63" s="287" t="s">
        <v>374</v>
      </c>
      <c r="K63" s="287" t="s">
        <v>374</v>
      </c>
      <c r="L63" s="287" t="s">
        <v>143</v>
      </c>
      <c r="M63" s="287" t="s">
        <v>374</v>
      </c>
      <c r="N63" s="287" t="s">
        <v>143</v>
      </c>
      <c r="O63" s="287" t="s">
        <v>143</v>
      </c>
      <c r="P63" s="287" t="s">
        <v>143</v>
      </c>
      <c r="Q63" s="287" t="s">
        <v>143</v>
      </c>
      <c r="R63" s="287" t="s">
        <v>143</v>
      </c>
      <c r="S63" s="287" t="s">
        <v>143</v>
      </c>
      <c r="T63" s="287" t="s">
        <v>143</v>
      </c>
      <c r="U63" s="435" t="s">
        <v>143</v>
      </c>
      <c r="V63" s="435"/>
      <c r="W63" s="435" t="s">
        <v>143</v>
      </c>
      <c r="X63" s="435"/>
    </row>
    <row r="64" spans="2:24" ht="13.5" customHeight="1">
      <c r="B64" s="438" t="s">
        <v>934</v>
      </c>
      <c r="C64" s="438"/>
      <c r="D64" s="288"/>
      <c r="E64" s="288"/>
      <c r="F64" s="439" t="s">
        <v>935</v>
      </c>
      <c r="G64" s="439"/>
      <c r="H64" s="440" t="s">
        <v>385</v>
      </c>
      <c r="I64" s="440"/>
      <c r="J64" s="291" t="s">
        <v>385</v>
      </c>
      <c r="K64" s="291" t="s">
        <v>386</v>
      </c>
      <c r="L64" s="291" t="s">
        <v>387</v>
      </c>
      <c r="M64" s="291" t="s">
        <v>388</v>
      </c>
      <c r="N64" s="291" t="s">
        <v>143</v>
      </c>
      <c r="O64" s="291" t="s">
        <v>219</v>
      </c>
      <c r="P64" s="291" t="s">
        <v>143</v>
      </c>
      <c r="Q64" s="291" t="s">
        <v>143</v>
      </c>
      <c r="R64" s="291" t="s">
        <v>143</v>
      </c>
      <c r="S64" s="291" t="s">
        <v>143</v>
      </c>
      <c r="T64" s="291" t="s">
        <v>143</v>
      </c>
      <c r="U64" s="440" t="s">
        <v>143</v>
      </c>
      <c r="V64" s="440"/>
      <c r="W64" s="440" t="s">
        <v>143</v>
      </c>
      <c r="X64" s="440"/>
    </row>
    <row r="65" spans="2:24" ht="17.25" customHeight="1">
      <c r="B65" s="438"/>
      <c r="C65" s="438"/>
      <c r="D65" s="288" t="s">
        <v>936</v>
      </c>
      <c r="E65" s="288"/>
      <c r="F65" s="439" t="s">
        <v>937</v>
      </c>
      <c r="G65" s="439"/>
      <c r="H65" s="440" t="s">
        <v>149</v>
      </c>
      <c r="I65" s="440"/>
      <c r="J65" s="291" t="s">
        <v>149</v>
      </c>
      <c r="K65" s="291" t="s">
        <v>149</v>
      </c>
      <c r="L65" s="291" t="s">
        <v>143</v>
      </c>
      <c r="M65" s="291" t="s">
        <v>149</v>
      </c>
      <c r="N65" s="291" t="s">
        <v>143</v>
      </c>
      <c r="O65" s="291" t="s">
        <v>143</v>
      </c>
      <c r="P65" s="291" t="s">
        <v>143</v>
      </c>
      <c r="Q65" s="291" t="s">
        <v>143</v>
      </c>
      <c r="R65" s="291" t="s">
        <v>143</v>
      </c>
      <c r="S65" s="291" t="s">
        <v>143</v>
      </c>
      <c r="T65" s="291" t="s">
        <v>143</v>
      </c>
      <c r="U65" s="440" t="s">
        <v>143</v>
      </c>
      <c r="V65" s="440"/>
      <c r="W65" s="440" t="s">
        <v>143</v>
      </c>
      <c r="X65" s="440"/>
    </row>
    <row r="66" spans="2:24" ht="13.5" customHeight="1">
      <c r="B66" s="436"/>
      <c r="C66" s="436"/>
      <c r="D66" s="292"/>
      <c r="E66" s="292" t="s">
        <v>1067</v>
      </c>
      <c r="F66" s="437" t="s">
        <v>1068</v>
      </c>
      <c r="G66" s="437"/>
      <c r="H66" s="435" t="s">
        <v>149</v>
      </c>
      <c r="I66" s="435"/>
      <c r="J66" s="287" t="s">
        <v>149</v>
      </c>
      <c r="K66" s="287" t="s">
        <v>149</v>
      </c>
      <c r="L66" s="287" t="s">
        <v>143</v>
      </c>
      <c r="M66" s="287" t="s">
        <v>149</v>
      </c>
      <c r="N66" s="287" t="s">
        <v>143</v>
      </c>
      <c r="O66" s="287" t="s">
        <v>143</v>
      </c>
      <c r="P66" s="287" t="s">
        <v>143</v>
      </c>
      <c r="Q66" s="287" t="s">
        <v>143</v>
      </c>
      <c r="R66" s="287" t="s">
        <v>143</v>
      </c>
      <c r="S66" s="287" t="s">
        <v>143</v>
      </c>
      <c r="T66" s="287" t="s">
        <v>143</v>
      </c>
      <c r="U66" s="435" t="s">
        <v>143</v>
      </c>
      <c r="V66" s="435"/>
      <c r="W66" s="435" t="s">
        <v>143</v>
      </c>
      <c r="X66" s="435"/>
    </row>
    <row r="67" spans="2:24" ht="13.5" customHeight="1">
      <c r="B67" s="438"/>
      <c r="C67" s="438"/>
      <c r="D67" s="288" t="s">
        <v>938</v>
      </c>
      <c r="E67" s="288"/>
      <c r="F67" s="439" t="s">
        <v>939</v>
      </c>
      <c r="G67" s="439"/>
      <c r="H67" s="440" t="s">
        <v>389</v>
      </c>
      <c r="I67" s="440"/>
      <c r="J67" s="291" t="s">
        <v>389</v>
      </c>
      <c r="K67" s="291" t="s">
        <v>389</v>
      </c>
      <c r="L67" s="291" t="s">
        <v>143</v>
      </c>
      <c r="M67" s="291" t="s">
        <v>389</v>
      </c>
      <c r="N67" s="291" t="s">
        <v>143</v>
      </c>
      <c r="O67" s="291" t="s">
        <v>143</v>
      </c>
      <c r="P67" s="291" t="s">
        <v>143</v>
      </c>
      <c r="Q67" s="291" t="s">
        <v>143</v>
      </c>
      <c r="R67" s="291" t="s">
        <v>143</v>
      </c>
      <c r="S67" s="291" t="s">
        <v>143</v>
      </c>
      <c r="T67" s="291" t="s">
        <v>143</v>
      </c>
      <c r="U67" s="440" t="s">
        <v>143</v>
      </c>
      <c r="V67" s="440"/>
      <c r="W67" s="440" t="s">
        <v>143</v>
      </c>
      <c r="X67" s="440"/>
    </row>
    <row r="68" spans="2:24" ht="13.5" customHeight="1">
      <c r="B68" s="436"/>
      <c r="C68" s="436"/>
      <c r="D68" s="292"/>
      <c r="E68" s="292" t="s">
        <v>353</v>
      </c>
      <c r="F68" s="437" t="s">
        <v>1064</v>
      </c>
      <c r="G68" s="437"/>
      <c r="H68" s="435" t="s">
        <v>149</v>
      </c>
      <c r="I68" s="435"/>
      <c r="J68" s="287" t="s">
        <v>149</v>
      </c>
      <c r="K68" s="287" t="s">
        <v>149</v>
      </c>
      <c r="L68" s="287" t="s">
        <v>143</v>
      </c>
      <c r="M68" s="287" t="s">
        <v>149</v>
      </c>
      <c r="N68" s="287" t="s">
        <v>143</v>
      </c>
      <c r="O68" s="287" t="s">
        <v>143</v>
      </c>
      <c r="P68" s="287" t="s">
        <v>143</v>
      </c>
      <c r="Q68" s="287" t="s">
        <v>143</v>
      </c>
      <c r="R68" s="287" t="s">
        <v>143</v>
      </c>
      <c r="S68" s="287" t="s">
        <v>143</v>
      </c>
      <c r="T68" s="287" t="s">
        <v>143</v>
      </c>
      <c r="U68" s="435" t="s">
        <v>143</v>
      </c>
      <c r="V68" s="435"/>
      <c r="W68" s="435" t="s">
        <v>143</v>
      </c>
      <c r="X68" s="435"/>
    </row>
    <row r="69" spans="2:24" ht="13.5" customHeight="1">
      <c r="B69" s="436"/>
      <c r="C69" s="436"/>
      <c r="D69" s="292"/>
      <c r="E69" s="292" t="s">
        <v>357</v>
      </c>
      <c r="F69" s="437" t="s">
        <v>1065</v>
      </c>
      <c r="G69" s="437"/>
      <c r="H69" s="435" t="s">
        <v>383</v>
      </c>
      <c r="I69" s="435"/>
      <c r="J69" s="287" t="s">
        <v>383</v>
      </c>
      <c r="K69" s="287" t="s">
        <v>383</v>
      </c>
      <c r="L69" s="287" t="s">
        <v>143</v>
      </c>
      <c r="M69" s="287" t="s">
        <v>383</v>
      </c>
      <c r="N69" s="287" t="s">
        <v>143</v>
      </c>
      <c r="O69" s="287" t="s">
        <v>143</v>
      </c>
      <c r="P69" s="287" t="s">
        <v>143</v>
      </c>
      <c r="Q69" s="287" t="s">
        <v>143</v>
      </c>
      <c r="R69" s="287" t="s">
        <v>143</v>
      </c>
      <c r="S69" s="287" t="s">
        <v>143</v>
      </c>
      <c r="T69" s="287" t="s">
        <v>143</v>
      </c>
      <c r="U69" s="435" t="s">
        <v>143</v>
      </c>
      <c r="V69" s="435"/>
      <c r="W69" s="435" t="s">
        <v>143</v>
      </c>
      <c r="X69" s="435"/>
    </row>
    <row r="70" spans="2:24" ht="13.5" customHeight="1">
      <c r="B70" s="436"/>
      <c r="C70" s="436"/>
      <c r="D70" s="292"/>
      <c r="E70" s="292" t="s">
        <v>1067</v>
      </c>
      <c r="F70" s="437" t="s">
        <v>1068</v>
      </c>
      <c r="G70" s="437"/>
      <c r="H70" s="435" t="s">
        <v>390</v>
      </c>
      <c r="I70" s="435"/>
      <c r="J70" s="287" t="s">
        <v>390</v>
      </c>
      <c r="K70" s="287" t="s">
        <v>390</v>
      </c>
      <c r="L70" s="287" t="s">
        <v>143</v>
      </c>
      <c r="M70" s="287" t="s">
        <v>390</v>
      </c>
      <c r="N70" s="287" t="s">
        <v>143</v>
      </c>
      <c r="O70" s="287" t="s">
        <v>143</v>
      </c>
      <c r="P70" s="287" t="s">
        <v>143</v>
      </c>
      <c r="Q70" s="287" t="s">
        <v>143</v>
      </c>
      <c r="R70" s="287" t="s">
        <v>143</v>
      </c>
      <c r="S70" s="287" t="s">
        <v>143</v>
      </c>
      <c r="T70" s="287" t="s">
        <v>143</v>
      </c>
      <c r="U70" s="435" t="s">
        <v>143</v>
      </c>
      <c r="V70" s="435"/>
      <c r="W70" s="435" t="s">
        <v>143</v>
      </c>
      <c r="X70" s="435"/>
    </row>
    <row r="71" spans="2:24" ht="17.25" customHeight="1">
      <c r="B71" s="436"/>
      <c r="C71" s="436"/>
      <c r="D71" s="292"/>
      <c r="E71" s="292" t="s">
        <v>1077</v>
      </c>
      <c r="F71" s="437" t="s">
        <v>1078</v>
      </c>
      <c r="G71" s="437"/>
      <c r="H71" s="435" t="s">
        <v>383</v>
      </c>
      <c r="I71" s="435"/>
      <c r="J71" s="287" t="s">
        <v>383</v>
      </c>
      <c r="K71" s="287" t="s">
        <v>383</v>
      </c>
      <c r="L71" s="287" t="s">
        <v>143</v>
      </c>
      <c r="M71" s="287" t="s">
        <v>383</v>
      </c>
      <c r="N71" s="287" t="s">
        <v>143</v>
      </c>
      <c r="O71" s="287" t="s">
        <v>143</v>
      </c>
      <c r="P71" s="287" t="s">
        <v>143</v>
      </c>
      <c r="Q71" s="287" t="s">
        <v>143</v>
      </c>
      <c r="R71" s="287" t="s">
        <v>143</v>
      </c>
      <c r="S71" s="287" t="s">
        <v>143</v>
      </c>
      <c r="T71" s="287" t="s">
        <v>143</v>
      </c>
      <c r="U71" s="435" t="s">
        <v>143</v>
      </c>
      <c r="V71" s="435"/>
      <c r="W71" s="435" t="s">
        <v>143</v>
      </c>
      <c r="X71" s="435"/>
    </row>
    <row r="72" spans="2:24" ht="13.5" customHeight="1">
      <c r="B72" s="438"/>
      <c r="C72" s="438"/>
      <c r="D72" s="288" t="s">
        <v>940</v>
      </c>
      <c r="E72" s="288"/>
      <c r="F72" s="439" t="s">
        <v>941</v>
      </c>
      <c r="G72" s="439"/>
      <c r="H72" s="440" t="s">
        <v>151</v>
      </c>
      <c r="I72" s="440"/>
      <c r="J72" s="291" t="s">
        <v>151</v>
      </c>
      <c r="K72" s="291" t="s">
        <v>391</v>
      </c>
      <c r="L72" s="291" t="s">
        <v>387</v>
      </c>
      <c r="M72" s="291" t="s">
        <v>392</v>
      </c>
      <c r="N72" s="291" t="s">
        <v>143</v>
      </c>
      <c r="O72" s="291" t="s">
        <v>219</v>
      </c>
      <c r="P72" s="291" t="s">
        <v>143</v>
      </c>
      <c r="Q72" s="291" t="s">
        <v>143</v>
      </c>
      <c r="R72" s="291" t="s">
        <v>143</v>
      </c>
      <c r="S72" s="291" t="s">
        <v>143</v>
      </c>
      <c r="T72" s="291" t="s">
        <v>143</v>
      </c>
      <c r="U72" s="440" t="s">
        <v>143</v>
      </c>
      <c r="V72" s="440"/>
      <c r="W72" s="440" t="s">
        <v>143</v>
      </c>
      <c r="X72" s="440"/>
    </row>
    <row r="73" spans="2:24" ht="13.5" customHeight="1">
      <c r="B73" s="436"/>
      <c r="C73" s="436"/>
      <c r="D73" s="292"/>
      <c r="E73" s="292" t="s">
        <v>333</v>
      </c>
      <c r="F73" s="437" t="s">
        <v>334</v>
      </c>
      <c r="G73" s="437"/>
      <c r="H73" s="435" t="s">
        <v>219</v>
      </c>
      <c r="I73" s="435"/>
      <c r="J73" s="287" t="s">
        <v>219</v>
      </c>
      <c r="K73" s="287" t="s">
        <v>143</v>
      </c>
      <c r="L73" s="287" t="s">
        <v>143</v>
      </c>
      <c r="M73" s="287" t="s">
        <v>143</v>
      </c>
      <c r="N73" s="287" t="s">
        <v>143</v>
      </c>
      <c r="O73" s="287" t="s">
        <v>219</v>
      </c>
      <c r="P73" s="287" t="s">
        <v>143</v>
      </c>
      <c r="Q73" s="287" t="s">
        <v>143</v>
      </c>
      <c r="R73" s="287" t="s">
        <v>143</v>
      </c>
      <c r="S73" s="287" t="s">
        <v>143</v>
      </c>
      <c r="T73" s="287" t="s">
        <v>143</v>
      </c>
      <c r="U73" s="435" t="s">
        <v>143</v>
      </c>
      <c r="V73" s="435"/>
      <c r="W73" s="435" t="s">
        <v>143</v>
      </c>
      <c r="X73" s="435"/>
    </row>
    <row r="74" spans="2:24" ht="13.5" customHeight="1">
      <c r="B74" s="436"/>
      <c r="C74" s="436"/>
      <c r="D74" s="292"/>
      <c r="E74" s="292" t="s">
        <v>344</v>
      </c>
      <c r="F74" s="437" t="s">
        <v>1060</v>
      </c>
      <c r="G74" s="437"/>
      <c r="H74" s="435" t="s">
        <v>393</v>
      </c>
      <c r="I74" s="435"/>
      <c r="J74" s="287" t="s">
        <v>393</v>
      </c>
      <c r="K74" s="287" t="s">
        <v>393</v>
      </c>
      <c r="L74" s="287" t="s">
        <v>393</v>
      </c>
      <c r="M74" s="287" t="s">
        <v>143</v>
      </c>
      <c r="N74" s="287" t="s">
        <v>143</v>
      </c>
      <c r="O74" s="287" t="s">
        <v>143</v>
      </c>
      <c r="P74" s="287" t="s">
        <v>143</v>
      </c>
      <c r="Q74" s="287" t="s">
        <v>143</v>
      </c>
      <c r="R74" s="287" t="s">
        <v>143</v>
      </c>
      <c r="S74" s="287" t="s">
        <v>143</v>
      </c>
      <c r="T74" s="287" t="s">
        <v>143</v>
      </c>
      <c r="U74" s="435" t="s">
        <v>143</v>
      </c>
      <c r="V74" s="435"/>
      <c r="W74" s="435" t="s">
        <v>143</v>
      </c>
      <c r="X74" s="435"/>
    </row>
    <row r="75" spans="1:26" ht="3" customHeight="1">
      <c r="A75" s="404"/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  <c r="O75" s="404"/>
      <c r="P75" s="404"/>
      <c r="Q75" s="404"/>
      <c r="R75" s="404"/>
      <c r="S75" s="404"/>
      <c r="T75" s="404"/>
      <c r="U75" s="404"/>
      <c r="V75" s="404"/>
      <c r="W75" s="404"/>
      <c r="X75" s="404"/>
      <c r="Y75" s="404"/>
      <c r="Z75" s="287"/>
    </row>
    <row r="76" spans="1:26" ht="13.5" customHeight="1">
      <c r="A76" s="404"/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  <c r="O76" s="404"/>
      <c r="P76" s="404"/>
      <c r="Q76" s="404"/>
      <c r="R76" s="404"/>
      <c r="S76" s="404"/>
      <c r="T76" s="404"/>
      <c r="U76" s="404"/>
      <c r="V76" s="432" t="s">
        <v>394</v>
      </c>
      <c r="W76" s="432"/>
      <c r="X76" s="404"/>
      <c r="Y76" s="404"/>
      <c r="Z76" s="287"/>
    </row>
    <row r="77" spans="1:26" ht="63.75" customHeight="1">
      <c r="A77" s="404"/>
      <c r="B77" s="404"/>
      <c r="C77" s="404"/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287"/>
    </row>
    <row r="78" spans="1:26" ht="13.5" customHeight="1">
      <c r="A78" s="404"/>
      <c r="B78" s="404"/>
      <c r="C78" s="442"/>
      <c r="D78" s="442"/>
      <c r="E78" s="442"/>
      <c r="F78" s="442"/>
      <c r="G78" s="443"/>
      <c r="H78" s="443"/>
      <c r="I78" s="404"/>
      <c r="J78" s="404"/>
      <c r="K78" s="404"/>
      <c r="L78" s="404"/>
      <c r="M78" s="404"/>
      <c r="N78" s="404"/>
      <c r="O78" s="404"/>
      <c r="P78" s="404"/>
      <c r="Q78" s="404"/>
      <c r="R78" s="404"/>
      <c r="S78" s="404"/>
      <c r="T78" s="404"/>
      <c r="U78" s="404"/>
      <c r="V78" s="404"/>
      <c r="W78" s="404"/>
      <c r="X78" s="404"/>
      <c r="Y78" s="404"/>
      <c r="Z78" s="287"/>
    </row>
    <row r="79" spans="2:25" ht="8.25" customHeight="1">
      <c r="B79" s="438" t="s">
        <v>877</v>
      </c>
      <c r="C79" s="438"/>
      <c r="D79" s="438" t="s">
        <v>878</v>
      </c>
      <c r="E79" s="438" t="s">
        <v>879</v>
      </c>
      <c r="F79" s="438" t="s">
        <v>880</v>
      </c>
      <c r="G79" s="438"/>
      <c r="H79" s="438" t="s">
        <v>881</v>
      </c>
      <c r="I79" s="438"/>
      <c r="J79" s="438" t="s">
        <v>882</v>
      </c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289"/>
    </row>
    <row r="80" spans="2:25" ht="11.25" customHeight="1">
      <c r="B80" s="438"/>
      <c r="C80" s="438"/>
      <c r="D80" s="438"/>
      <c r="E80" s="438"/>
      <c r="F80" s="438"/>
      <c r="G80" s="438"/>
      <c r="H80" s="438"/>
      <c r="I80" s="438"/>
      <c r="J80" s="438" t="s">
        <v>883</v>
      </c>
      <c r="K80" s="438" t="s">
        <v>884</v>
      </c>
      <c r="L80" s="438"/>
      <c r="M80" s="438"/>
      <c r="N80" s="438"/>
      <c r="O80" s="438"/>
      <c r="P80" s="438"/>
      <c r="Q80" s="438"/>
      <c r="R80" s="438"/>
      <c r="S80" s="438" t="s">
        <v>885</v>
      </c>
      <c r="T80" s="438" t="s">
        <v>884</v>
      </c>
      <c r="U80" s="438"/>
      <c r="V80" s="438"/>
      <c r="W80" s="438"/>
      <c r="X80" s="438"/>
      <c r="Y80" s="289"/>
    </row>
    <row r="81" spans="2:24" ht="2.25" customHeight="1">
      <c r="B81" s="438"/>
      <c r="C81" s="438"/>
      <c r="D81" s="438"/>
      <c r="E81" s="438"/>
      <c r="F81" s="438"/>
      <c r="G81" s="438"/>
      <c r="H81" s="438"/>
      <c r="I81" s="438"/>
      <c r="J81" s="438"/>
      <c r="K81" s="438"/>
      <c r="L81" s="438"/>
      <c r="M81" s="438"/>
      <c r="N81" s="438"/>
      <c r="O81" s="438"/>
      <c r="P81" s="438"/>
      <c r="Q81" s="438"/>
      <c r="R81" s="438"/>
      <c r="S81" s="438"/>
      <c r="T81" s="438" t="s">
        <v>886</v>
      </c>
      <c r="U81" s="438" t="s">
        <v>887</v>
      </c>
      <c r="V81" s="438"/>
      <c r="W81" s="438" t="s">
        <v>888</v>
      </c>
      <c r="X81" s="438"/>
    </row>
    <row r="82" spans="2:25" ht="5.25" customHeight="1">
      <c r="B82" s="438"/>
      <c r="C82" s="438"/>
      <c r="D82" s="438"/>
      <c r="E82" s="438"/>
      <c r="F82" s="438"/>
      <c r="G82" s="438"/>
      <c r="H82" s="438"/>
      <c r="I82" s="438"/>
      <c r="J82" s="438"/>
      <c r="K82" s="438" t="s">
        <v>889</v>
      </c>
      <c r="L82" s="438" t="s">
        <v>884</v>
      </c>
      <c r="M82" s="438"/>
      <c r="N82" s="438" t="s">
        <v>890</v>
      </c>
      <c r="O82" s="438" t="s">
        <v>891</v>
      </c>
      <c r="P82" s="438" t="s">
        <v>892</v>
      </c>
      <c r="Q82" s="438" t="s">
        <v>893</v>
      </c>
      <c r="R82" s="438" t="s">
        <v>894</v>
      </c>
      <c r="S82" s="438"/>
      <c r="T82" s="438"/>
      <c r="U82" s="438"/>
      <c r="V82" s="438"/>
      <c r="W82" s="438"/>
      <c r="X82" s="438"/>
      <c r="Y82" s="289"/>
    </row>
    <row r="83" spans="2:25" ht="2.25" customHeight="1">
      <c r="B83" s="438"/>
      <c r="C83" s="438"/>
      <c r="D83" s="438"/>
      <c r="E83" s="438"/>
      <c r="F83" s="438"/>
      <c r="G83" s="438"/>
      <c r="H83" s="438"/>
      <c r="I83" s="438"/>
      <c r="J83" s="438"/>
      <c r="K83" s="438"/>
      <c r="L83" s="438"/>
      <c r="M83" s="438"/>
      <c r="N83" s="438"/>
      <c r="O83" s="438"/>
      <c r="P83" s="438"/>
      <c r="Q83" s="438"/>
      <c r="R83" s="438"/>
      <c r="S83" s="438"/>
      <c r="T83" s="438"/>
      <c r="U83" s="438" t="s">
        <v>895</v>
      </c>
      <c r="V83" s="438"/>
      <c r="W83" s="438"/>
      <c r="X83" s="438"/>
      <c r="Y83" s="289"/>
    </row>
    <row r="84" spans="2:25" ht="39.75" customHeight="1">
      <c r="B84" s="438"/>
      <c r="C84" s="438"/>
      <c r="D84" s="438"/>
      <c r="E84" s="438"/>
      <c r="F84" s="438"/>
      <c r="G84" s="438"/>
      <c r="H84" s="438"/>
      <c r="I84" s="438"/>
      <c r="J84" s="438"/>
      <c r="K84" s="438"/>
      <c r="L84" s="288" t="s">
        <v>896</v>
      </c>
      <c r="M84" s="288" t="s">
        <v>897</v>
      </c>
      <c r="N84" s="438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289"/>
    </row>
    <row r="85" spans="2:24" ht="8.25" customHeight="1">
      <c r="B85" s="441" t="s">
        <v>898</v>
      </c>
      <c r="C85" s="441"/>
      <c r="D85" s="290" t="s">
        <v>899</v>
      </c>
      <c r="E85" s="290" t="s">
        <v>900</v>
      </c>
      <c r="F85" s="441" t="s">
        <v>901</v>
      </c>
      <c r="G85" s="441"/>
      <c r="H85" s="441" t="s">
        <v>902</v>
      </c>
      <c r="I85" s="441"/>
      <c r="J85" s="290" t="s">
        <v>903</v>
      </c>
      <c r="K85" s="290" t="s">
        <v>904</v>
      </c>
      <c r="L85" s="290" t="s">
        <v>905</v>
      </c>
      <c r="M85" s="290" t="s">
        <v>906</v>
      </c>
      <c r="N85" s="290" t="s">
        <v>907</v>
      </c>
      <c r="O85" s="290" t="s">
        <v>908</v>
      </c>
      <c r="P85" s="290" t="s">
        <v>909</v>
      </c>
      <c r="Q85" s="290" t="s">
        <v>910</v>
      </c>
      <c r="R85" s="290" t="s">
        <v>911</v>
      </c>
      <c r="S85" s="290" t="s">
        <v>912</v>
      </c>
      <c r="T85" s="290" t="s">
        <v>913</v>
      </c>
      <c r="U85" s="441" t="s">
        <v>914</v>
      </c>
      <c r="V85" s="441"/>
      <c r="W85" s="441" t="s">
        <v>915</v>
      </c>
      <c r="X85" s="441"/>
    </row>
    <row r="86" spans="2:24" ht="17.25" customHeight="1">
      <c r="B86" s="436"/>
      <c r="C86" s="436"/>
      <c r="D86" s="292"/>
      <c r="E86" s="292" t="s">
        <v>395</v>
      </c>
      <c r="F86" s="437" t="s">
        <v>1124</v>
      </c>
      <c r="G86" s="437"/>
      <c r="H86" s="435" t="s">
        <v>396</v>
      </c>
      <c r="I86" s="435"/>
      <c r="J86" s="287" t="s">
        <v>396</v>
      </c>
      <c r="K86" s="287" t="s">
        <v>396</v>
      </c>
      <c r="L86" s="287" t="s">
        <v>396</v>
      </c>
      <c r="M86" s="287" t="s">
        <v>143</v>
      </c>
      <c r="N86" s="287" t="s">
        <v>143</v>
      </c>
      <c r="O86" s="287" t="s">
        <v>143</v>
      </c>
      <c r="P86" s="287" t="s">
        <v>143</v>
      </c>
      <c r="Q86" s="287" t="s">
        <v>143</v>
      </c>
      <c r="R86" s="287" t="s">
        <v>143</v>
      </c>
      <c r="S86" s="287" t="s">
        <v>143</v>
      </c>
      <c r="T86" s="287" t="s">
        <v>143</v>
      </c>
      <c r="U86" s="435" t="s">
        <v>143</v>
      </c>
      <c r="V86" s="435"/>
      <c r="W86" s="435" t="s">
        <v>143</v>
      </c>
      <c r="X86" s="435"/>
    </row>
    <row r="87" spans="2:24" ht="13.5" customHeight="1">
      <c r="B87" s="436"/>
      <c r="C87" s="436"/>
      <c r="D87" s="292"/>
      <c r="E87" s="292" t="s">
        <v>346</v>
      </c>
      <c r="F87" s="437" t="s">
        <v>347</v>
      </c>
      <c r="G87" s="437"/>
      <c r="H87" s="435" t="s">
        <v>397</v>
      </c>
      <c r="I87" s="435"/>
      <c r="J87" s="287" t="s">
        <v>397</v>
      </c>
      <c r="K87" s="287" t="s">
        <v>397</v>
      </c>
      <c r="L87" s="287" t="s">
        <v>397</v>
      </c>
      <c r="M87" s="287" t="s">
        <v>143</v>
      </c>
      <c r="N87" s="287" t="s">
        <v>143</v>
      </c>
      <c r="O87" s="287" t="s">
        <v>143</v>
      </c>
      <c r="P87" s="287" t="s">
        <v>143</v>
      </c>
      <c r="Q87" s="287" t="s">
        <v>143</v>
      </c>
      <c r="R87" s="287" t="s">
        <v>143</v>
      </c>
      <c r="S87" s="287" t="s">
        <v>143</v>
      </c>
      <c r="T87" s="287" t="s">
        <v>143</v>
      </c>
      <c r="U87" s="435" t="s">
        <v>143</v>
      </c>
      <c r="V87" s="435"/>
      <c r="W87" s="435" t="s">
        <v>143</v>
      </c>
      <c r="X87" s="435"/>
    </row>
    <row r="88" spans="2:24" ht="13.5" customHeight="1">
      <c r="B88" s="436"/>
      <c r="C88" s="436"/>
      <c r="D88" s="292"/>
      <c r="E88" s="292" t="s">
        <v>349</v>
      </c>
      <c r="F88" s="437" t="s">
        <v>1061</v>
      </c>
      <c r="G88" s="437"/>
      <c r="H88" s="435" t="s">
        <v>398</v>
      </c>
      <c r="I88" s="435"/>
      <c r="J88" s="287" t="s">
        <v>398</v>
      </c>
      <c r="K88" s="287" t="s">
        <v>398</v>
      </c>
      <c r="L88" s="287" t="s">
        <v>398</v>
      </c>
      <c r="M88" s="287" t="s">
        <v>143</v>
      </c>
      <c r="N88" s="287" t="s">
        <v>143</v>
      </c>
      <c r="O88" s="287" t="s">
        <v>143</v>
      </c>
      <c r="P88" s="287" t="s">
        <v>143</v>
      </c>
      <c r="Q88" s="287" t="s">
        <v>143</v>
      </c>
      <c r="R88" s="287" t="s">
        <v>143</v>
      </c>
      <c r="S88" s="287" t="s">
        <v>143</v>
      </c>
      <c r="T88" s="287" t="s">
        <v>143</v>
      </c>
      <c r="U88" s="435" t="s">
        <v>143</v>
      </c>
      <c r="V88" s="435"/>
      <c r="W88" s="435" t="s">
        <v>143</v>
      </c>
      <c r="X88" s="435"/>
    </row>
    <row r="89" spans="2:24" ht="13.5" customHeight="1">
      <c r="B89" s="436"/>
      <c r="C89" s="436"/>
      <c r="D89" s="292"/>
      <c r="E89" s="292" t="s">
        <v>351</v>
      </c>
      <c r="F89" s="437" t="s">
        <v>1062</v>
      </c>
      <c r="G89" s="437"/>
      <c r="H89" s="435" t="s">
        <v>183</v>
      </c>
      <c r="I89" s="435"/>
      <c r="J89" s="287" t="s">
        <v>183</v>
      </c>
      <c r="K89" s="287" t="s">
        <v>183</v>
      </c>
      <c r="L89" s="287" t="s">
        <v>183</v>
      </c>
      <c r="M89" s="287" t="s">
        <v>143</v>
      </c>
      <c r="N89" s="287" t="s">
        <v>143</v>
      </c>
      <c r="O89" s="287" t="s">
        <v>143</v>
      </c>
      <c r="P89" s="287" t="s">
        <v>143</v>
      </c>
      <c r="Q89" s="287" t="s">
        <v>143</v>
      </c>
      <c r="R89" s="287" t="s">
        <v>143</v>
      </c>
      <c r="S89" s="287" t="s">
        <v>143</v>
      </c>
      <c r="T89" s="287" t="s">
        <v>143</v>
      </c>
      <c r="U89" s="435" t="s">
        <v>143</v>
      </c>
      <c r="V89" s="435"/>
      <c r="W89" s="435" t="s">
        <v>143</v>
      </c>
      <c r="X89" s="435"/>
    </row>
    <row r="90" spans="2:24" ht="13.5" customHeight="1">
      <c r="B90" s="436"/>
      <c r="C90" s="436"/>
      <c r="D90" s="292"/>
      <c r="E90" s="292" t="s">
        <v>353</v>
      </c>
      <c r="F90" s="437" t="s">
        <v>1064</v>
      </c>
      <c r="G90" s="437"/>
      <c r="H90" s="435" t="s">
        <v>372</v>
      </c>
      <c r="I90" s="435"/>
      <c r="J90" s="287" t="s">
        <v>372</v>
      </c>
      <c r="K90" s="287" t="s">
        <v>372</v>
      </c>
      <c r="L90" s="287" t="s">
        <v>143</v>
      </c>
      <c r="M90" s="287" t="s">
        <v>372</v>
      </c>
      <c r="N90" s="287" t="s">
        <v>143</v>
      </c>
      <c r="O90" s="287" t="s">
        <v>143</v>
      </c>
      <c r="P90" s="287" t="s">
        <v>143</v>
      </c>
      <c r="Q90" s="287" t="s">
        <v>143</v>
      </c>
      <c r="R90" s="287" t="s">
        <v>143</v>
      </c>
      <c r="S90" s="287" t="s">
        <v>143</v>
      </c>
      <c r="T90" s="287" t="s">
        <v>143</v>
      </c>
      <c r="U90" s="435" t="s">
        <v>143</v>
      </c>
      <c r="V90" s="435"/>
      <c r="W90" s="435" t="s">
        <v>143</v>
      </c>
      <c r="X90" s="435"/>
    </row>
    <row r="91" spans="2:24" ht="13.5" customHeight="1">
      <c r="B91" s="436"/>
      <c r="C91" s="436"/>
      <c r="D91" s="292"/>
      <c r="E91" s="292" t="s">
        <v>357</v>
      </c>
      <c r="F91" s="437" t="s">
        <v>1065</v>
      </c>
      <c r="G91" s="437"/>
      <c r="H91" s="435" t="s">
        <v>399</v>
      </c>
      <c r="I91" s="435"/>
      <c r="J91" s="287" t="s">
        <v>399</v>
      </c>
      <c r="K91" s="287" t="s">
        <v>399</v>
      </c>
      <c r="L91" s="287" t="s">
        <v>143</v>
      </c>
      <c r="M91" s="287" t="s">
        <v>399</v>
      </c>
      <c r="N91" s="287" t="s">
        <v>143</v>
      </c>
      <c r="O91" s="287" t="s">
        <v>143</v>
      </c>
      <c r="P91" s="287" t="s">
        <v>143</v>
      </c>
      <c r="Q91" s="287" t="s">
        <v>143</v>
      </c>
      <c r="R91" s="287" t="s">
        <v>143</v>
      </c>
      <c r="S91" s="287" t="s">
        <v>143</v>
      </c>
      <c r="T91" s="287" t="s">
        <v>143</v>
      </c>
      <c r="U91" s="435" t="s">
        <v>143</v>
      </c>
      <c r="V91" s="435"/>
      <c r="W91" s="435" t="s">
        <v>143</v>
      </c>
      <c r="X91" s="435"/>
    </row>
    <row r="92" spans="2:24" ht="13.5" customHeight="1">
      <c r="B92" s="436"/>
      <c r="C92" s="436"/>
      <c r="D92" s="292"/>
      <c r="E92" s="292" t="s">
        <v>359</v>
      </c>
      <c r="F92" s="437" t="s">
        <v>1066</v>
      </c>
      <c r="G92" s="437"/>
      <c r="H92" s="435" t="s">
        <v>400</v>
      </c>
      <c r="I92" s="435"/>
      <c r="J92" s="287" t="s">
        <v>400</v>
      </c>
      <c r="K92" s="287" t="s">
        <v>400</v>
      </c>
      <c r="L92" s="287" t="s">
        <v>143</v>
      </c>
      <c r="M92" s="287" t="s">
        <v>400</v>
      </c>
      <c r="N92" s="287" t="s">
        <v>143</v>
      </c>
      <c r="O92" s="287" t="s">
        <v>143</v>
      </c>
      <c r="P92" s="287" t="s">
        <v>143</v>
      </c>
      <c r="Q92" s="287" t="s">
        <v>143</v>
      </c>
      <c r="R92" s="287" t="s">
        <v>143</v>
      </c>
      <c r="S92" s="287" t="s">
        <v>143</v>
      </c>
      <c r="T92" s="287" t="s">
        <v>143</v>
      </c>
      <c r="U92" s="435" t="s">
        <v>143</v>
      </c>
      <c r="V92" s="435"/>
      <c r="W92" s="435" t="s">
        <v>143</v>
      </c>
      <c r="X92" s="435"/>
    </row>
    <row r="93" spans="2:24" ht="13.5" customHeight="1">
      <c r="B93" s="436"/>
      <c r="C93" s="436"/>
      <c r="D93" s="292"/>
      <c r="E93" s="292" t="s">
        <v>1067</v>
      </c>
      <c r="F93" s="437" t="s">
        <v>1068</v>
      </c>
      <c r="G93" s="437"/>
      <c r="H93" s="435" t="s">
        <v>229</v>
      </c>
      <c r="I93" s="435"/>
      <c r="J93" s="287" t="s">
        <v>229</v>
      </c>
      <c r="K93" s="287" t="s">
        <v>229</v>
      </c>
      <c r="L93" s="287" t="s">
        <v>143</v>
      </c>
      <c r="M93" s="287" t="s">
        <v>229</v>
      </c>
      <c r="N93" s="287" t="s">
        <v>143</v>
      </c>
      <c r="O93" s="287" t="s">
        <v>143</v>
      </c>
      <c r="P93" s="287" t="s">
        <v>143</v>
      </c>
      <c r="Q93" s="287" t="s">
        <v>143</v>
      </c>
      <c r="R93" s="287" t="s">
        <v>143</v>
      </c>
      <c r="S93" s="287" t="s">
        <v>143</v>
      </c>
      <c r="T93" s="287" t="s">
        <v>143</v>
      </c>
      <c r="U93" s="435" t="s">
        <v>143</v>
      </c>
      <c r="V93" s="435"/>
      <c r="W93" s="435" t="s">
        <v>143</v>
      </c>
      <c r="X93" s="435"/>
    </row>
    <row r="94" spans="2:24" ht="24" customHeight="1">
      <c r="B94" s="436"/>
      <c r="C94" s="436"/>
      <c r="D94" s="292"/>
      <c r="E94" s="292" t="s">
        <v>1071</v>
      </c>
      <c r="F94" s="437" t="s">
        <v>1072</v>
      </c>
      <c r="G94" s="437"/>
      <c r="H94" s="435" t="s">
        <v>399</v>
      </c>
      <c r="I94" s="435"/>
      <c r="J94" s="287" t="s">
        <v>399</v>
      </c>
      <c r="K94" s="287" t="s">
        <v>399</v>
      </c>
      <c r="L94" s="287" t="s">
        <v>143</v>
      </c>
      <c r="M94" s="287" t="s">
        <v>399</v>
      </c>
      <c r="N94" s="287" t="s">
        <v>143</v>
      </c>
      <c r="O94" s="287" t="s">
        <v>143</v>
      </c>
      <c r="P94" s="287" t="s">
        <v>143</v>
      </c>
      <c r="Q94" s="287" t="s">
        <v>143</v>
      </c>
      <c r="R94" s="287" t="s">
        <v>143</v>
      </c>
      <c r="S94" s="287" t="s">
        <v>143</v>
      </c>
      <c r="T94" s="287" t="s">
        <v>143</v>
      </c>
      <c r="U94" s="435" t="s">
        <v>143</v>
      </c>
      <c r="V94" s="435"/>
      <c r="W94" s="435" t="s">
        <v>143</v>
      </c>
      <c r="X94" s="435"/>
    </row>
    <row r="95" spans="2:24" ht="17.25" customHeight="1">
      <c r="B95" s="436"/>
      <c r="C95" s="436"/>
      <c r="D95" s="292"/>
      <c r="E95" s="292" t="s">
        <v>401</v>
      </c>
      <c r="F95" s="437" t="s">
        <v>402</v>
      </c>
      <c r="G95" s="437"/>
      <c r="H95" s="435" t="s">
        <v>403</v>
      </c>
      <c r="I95" s="435"/>
      <c r="J95" s="287" t="s">
        <v>403</v>
      </c>
      <c r="K95" s="287" t="s">
        <v>403</v>
      </c>
      <c r="L95" s="287" t="s">
        <v>143</v>
      </c>
      <c r="M95" s="287" t="s">
        <v>403</v>
      </c>
      <c r="N95" s="287" t="s">
        <v>143</v>
      </c>
      <c r="O95" s="287" t="s">
        <v>143</v>
      </c>
      <c r="P95" s="287" t="s">
        <v>143</v>
      </c>
      <c r="Q95" s="287" t="s">
        <v>143</v>
      </c>
      <c r="R95" s="287" t="s">
        <v>143</v>
      </c>
      <c r="S95" s="287" t="s">
        <v>143</v>
      </c>
      <c r="T95" s="287" t="s">
        <v>143</v>
      </c>
      <c r="U95" s="435" t="s">
        <v>143</v>
      </c>
      <c r="V95" s="435"/>
      <c r="W95" s="435" t="s">
        <v>143</v>
      </c>
      <c r="X95" s="435"/>
    </row>
    <row r="96" spans="2:24" ht="13.5" customHeight="1">
      <c r="B96" s="436"/>
      <c r="C96" s="436"/>
      <c r="D96" s="292"/>
      <c r="E96" s="292" t="s">
        <v>1073</v>
      </c>
      <c r="F96" s="437" t="s">
        <v>1074</v>
      </c>
      <c r="G96" s="437"/>
      <c r="H96" s="435" t="s">
        <v>404</v>
      </c>
      <c r="I96" s="435"/>
      <c r="J96" s="287" t="s">
        <v>404</v>
      </c>
      <c r="K96" s="287" t="s">
        <v>404</v>
      </c>
      <c r="L96" s="287" t="s">
        <v>143</v>
      </c>
      <c r="M96" s="287" t="s">
        <v>404</v>
      </c>
      <c r="N96" s="287" t="s">
        <v>143</v>
      </c>
      <c r="O96" s="287" t="s">
        <v>143</v>
      </c>
      <c r="P96" s="287" t="s">
        <v>143</v>
      </c>
      <c r="Q96" s="287" t="s">
        <v>143</v>
      </c>
      <c r="R96" s="287" t="s">
        <v>143</v>
      </c>
      <c r="S96" s="287" t="s">
        <v>143</v>
      </c>
      <c r="T96" s="287" t="s">
        <v>143</v>
      </c>
      <c r="U96" s="435" t="s">
        <v>143</v>
      </c>
      <c r="V96" s="435"/>
      <c r="W96" s="435" t="s">
        <v>143</v>
      </c>
      <c r="X96" s="435"/>
    </row>
    <row r="97" spans="2:24" ht="13.5" customHeight="1">
      <c r="B97" s="436"/>
      <c r="C97" s="436"/>
      <c r="D97" s="292"/>
      <c r="E97" s="292" t="s">
        <v>368</v>
      </c>
      <c r="F97" s="437" t="s">
        <v>1118</v>
      </c>
      <c r="G97" s="437"/>
      <c r="H97" s="435" t="s">
        <v>399</v>
      </c>
      <c r="I97" s="435"/>
      <c r="J97" s="287" t="s">
        <v>399</v>
      </c>
      <c r="K97" s="287" t="s">
        <v>399</v>
      </c>
      <c r="L97" s="287" t="s">
        <v>143</v>
      </c>
      <c r="M97" s="287" t="s">
        <v>399</v>
      </c>
      <c r="N97" s="287" t="s">
        <v>143</v>
      </c>
      <c r="O97" s="287" t="s">
        <v>143</v>
      </c>
      <c r="P97" s="287" t="s">
        <v>143</v>
      </c>
      <c r="Q97" s="287" t="s">
        <v>143</v>
      </c>
      <c r="R97" s="287" t="s">
        <v>143</v>
      </c>
      <c r="S97" s="287" t="s">
        <v>143</v>
      </c>
      <c r="T97" s="287" t="s">
        <v>143</v>
      </c>
      <c r="U97" s="435" t="s">
        <v>143</v>
      </c>
      <c r="V97" s="435"/>
      <c r="W97" s="435" t="s">
        <v>143</v>
      </c>
      <c r="X97" s="435"/>
    </row>
    <row r="98" spans="2:24" ht="17.25" customHeight="1">
      <c r="B98" s="436"/>
      <c r="C98" s="436"/>
      <c r="D98" s="292"/>
      <c r="E98" s="292" t="s">
        <v>1075</v>
      </c>
      <c r="F98" s="437" t="s">
        <v>1076</v>
      </c>
      <c r="G98" s="437"/>
      <c r="H98" s="435" t="s">
        <v>405</v>
      </c>
      <c r="I98" s="435"/>
      <c r="J98" s="287" t="s">
        <v>405</v>
      </c>
      <c r="K98" s="287" t="s">
        <v>405</v>
      </c>
      <c r="L98" s="287" t="s">
        <v>143</v>
      </c>
      <c r="M98" s="287" t="s">
        <v>405</v>
      </c>
      <c r="N98" s="287" t="s">
        <v>143</v>
      </c>
      <c r="O98" s="287" t="s">
        <v>143</v>
      </c>
      <c r="P98" s="287" t="s">
        <v>143</v>
      </c>
      <c r="Q98" s="287" t="s">
        <v>143</v>
      </c>
      <c r="R98" s="287" t="s">
        <v>143</v>
      </c>
      <c r="S98" s="287" t="s">
        <v>143</v>
      </c>
      <c r="T98" s="287" t="s">
        <v>143</v>
      </c>
      <c r="U98" s="435" t="s">
        <v>143</v>
      </c>
      <c r="V98" s="435"/>
      <c r="W98" s="435" t="s">
        <v>143</v>
      </c>
      <c r="X98" s="435"/>
    </row>
    <row r="99" spans="2:24" ht="13.5" customHeight="1">
      <c r="B99" s="436"/>
      <c r="C99" s="436"/>
      <c r="D99" s="292"/>
      <c r="E99" s="292" t="s">
        <v>406</v>
      </c>
      <c r="F99" s="437" t="s">
        <v>1125</v>
      </c>
      <c r="G99" s="437"/>
      <c r="H99" s="435" t="s">
        <v>219</v>
      </c>
      <c r="I99" s="435"/>
      <c r="J99" s="287" t="s">
        <v>219</v>
      </c>
      <c r="K99" s="287" t="s">
        <v>219</v>
      </c>
      <c r="L99" s="287" t="s">
        <v>143</v>
      </c>
      <c r="M99" s="287" t="s">
        <v>219</v>
      </c>
      <c r="N99" s="287" t="s">
        <v>143</v>
      </c>
      <c r="O99" s="287" t="s">
        <v>143</v>
      </c>
      <c r="P99" s="287" t="s">
        <v>143</v>
      </c>
      <c r="Q99" s="287" t="s">
        <v>143</v>
      </c>
      <c r="R99" s="287" t="s">
        <v>143</v>
      </c>
      <c r="S99" s="287" t="s">
        <v>143</v>
      </c>
      <c r="T99" s="287" t="s">
        <v>143</v>
      </c>
      <c r="U99" s="435" t="s">
        <v>143</v>
      </c>
      <c r="V99" s="435"/>
      <c r="W99" s="435" t="s">
        <v>143</v>
      </c>
      <c r="X99" s="435"/>
    </row>
    <row r="100" spans="2:24" ht="13.5" customHeight="1">
      <c r="B100" s="436"/>
      <c r="C100" s="436"/>
      <c r="D100" s="292"/>
      <c r="E100" s="292" t="s">
        <v>384</v>
      </c>
      <c r="F100" s="437" t="s">
        <v>1126</v>
      </c>
      <c r="G100" s="437"/>
      <c r="H100" s="435" t="s">
        <v>146</v>
      </c>
      <c r="I100" s="435"/>
      <c r="J100" s="287" t="s">
        <v>146</v>
      </c>
      <c r="K100" s="287" t="s">
        <v>146</v>
      </c>
      <c r="L100" s="287" t="s">
        <v>143</v>
      </c>
      <c r="M100" s="287" t="s">
        <v>146</v>
      </c>
      <c r="N100" s="287" t="s">
        <v>143</v>
      </c>
      <c r="O100" s="287" t="s">
        <v>143</v>
      </c>
      <c r="P100" s="287" t="s">
        <v>143</v>
      </c>
      <c r="Q100" s="287" t="s">
        <v>143</v>
      </c>
      <c r="R100" s="287" t="s">
        <v>143</v>
      </c>
      <c r="S100" s="287" t="s">
        <v>143</v>
      </c>
      <c r="T100" s="287" t="s">
        <v>143</v>
      </c>
      <c r="U100" s="435" t="s">
        <v>143</v>
      </c>
      <c r="V100" s="435"/>
      <c r="W100" s="435" t="s">
        <v>143</v>
      </c>
      <c r="X100" s="435"/>
    </row>
    <row r="101" spans="2:24" ht="17.25" customHeight="1">
      <c r="B101" s="436"/>
      <c r="C101" s="436"/>
      <c r="D101" s="292"/>
      <c r="E101" s="292" t="s">
        <v>1077</v>
      </c>
      <c r="F101" s="437" t="s">
        <v>1078</v>
      </c>
      <c r="G101" s="437"/>
      <c r="H101" s="435" t="s">
        <v>366</v>
      </c>
      <c r="I101" s="435"/>
      <c r="J101" s="287" t="s">
        <v>366</v>
      </c>
      <c r="K101" s="287" t="s">
        <v>366</v>
      </c>
      <c r="L101" s="287" t="s">
        <v>143</v>
      </c>
      <c r="M101" s="287" t="s">
        <v>366</v>
      </c>
      <c r="N101" s="287" t="s">
        <v>143</v>
      </c>
      <c r="O101" s="287" t="s">
        <v>143</v>
      </c>
      <c r="P101" s="287" t="s">
        <v>143</v>
      </c>
      <c r="Q101" s="287" t="s">
        <v>143</v>
      </c>
      <c r="R101" s="287" t="s">
        <v>143</v>
      </c>
      <c r="S101" s="287" t="s">
        <v>143</v>
      </c>
      <c r="T101" s="287" t="s">
        <v>143</v>
      </c>
      <c r="U101" s="435" t="s">
        <v>143</v>
      </c>
      <c r="V101" s="435"/>
      <c r="W101" s="435" t="s">
        <v>143</v>
      </c>
      <c r="X101" s="435"/>
    </row>
    <row r="102" spans="2:24" ht="13.5" customHeight="1">
      <c r="B102" s="438" t="s">
        <v>942</v>
      </c>
      <c r="C102" s="438"/>
      <c r="D102" s="288"/>
      <c r="E102" s="288"/>
      <c r="F102" s="439" t="s">
        <v>943</v>
      </c>
      <c r="G102" s="439"/>
      <c r="H102" s="440" t="s">
        <v>1147</v>
      </c>
      <c r="I102" s="440"/>
      <c r="J102" s="291" t="s">
        <v>407</v>
      </c>
      <c r="K102" s="291" t="s">
        <v>408</v>
      </c>
      <c r="L102" s="291" t="s">
        <v>409</v>
      </c>
      <c r="M102" s="291" t="s">
        <v>410</v>
      </c>
      <c r="N102" s="291" t="s">
        <v>143</v>
      </c>
      <c r="O102" s="291" t="s">
        <v>411</v>
      </c>
      <c r="P102" s="291" t="s">
        <v>143</v>
      </c>
      <c r="Q102" s="291" t="s">
        <v>143</v>
      </c>
      <c r="R102" s="291" t="s">
        <v>143</v>
      </c>
      <c r="S102" s="291" t="s">
        <v>1148</v>
      </c>
      <c r="T102" s="291" t="s">
        <v>1148</v>
      </c>
      <c r="U102" s="440" t="s">
        <v>143</v>
      </c>
      <c r="V102" s="440"/>
      <c r="W102" s="440" t="s">
        <v>143</v>
      </c>
      <c r="X102" s="440"/>
    </row>
    <row r="103" spans="2:24" ht="13.5" customHeight="1">
      <c r="B103" s="438"/>
      <c r="C103" s="438"/>
      <c r="D103" s="288" t="s">
        <v>944</v>
      </c>
      <c r="E103" s="288"/>
      <c r="F103" s="439" t="s">
        <v>945</v>
      </c>
      <c r="G103" s="439"/>
      <c r="H103" s="440" t="s">
        <v>413</v>
      </c>
      <c r="I103" s="440"/>
      <c r="J103" s="291" t="s">
        <v>413</v>
      </c>
      <c r="K103" s="291" t="s">
        <v>413</v>
      </c>
      <c r="L103" s="291" t="s">
        <v>414</v>
      </c>
      <c r="M103" s="291" t="s">
        <v>415</v>
      </c>
      <c r="N103" s="291" t="s">
        <v>143</v>
      </c>
      <c r="O103" s="291" t="s">
        <v>143</v>
      </c>
      <c r="P103" s="291" t="s">
        <v>143</v>
      </c>
      <c r="Q103" s="291" t="s">
        <v>143</v>
      </c>
      <c r="R103" s="291" t="s">
        <v>143</v>
      </c>
      <c r="S103" s="291" t="s">
        <v>143</v>
      </c>
      <c r="T103" s="291" t="s">
        <v>143</v>
      </c>
      <c r="U103" s="440" t="s">
        <v>143</v>
      </c>
      <c r="V103" s="440"/>
      <c r="W103" s="440" t="s">
        <v>143</v>
      </c>
      <c r="X103" s="440"/>
    </row>
    <row r="104" spans="2:24" ht="13.5" customHeight="1">
      <c r="B104" s="436"/>
      <c r="C104" s="436"/>
      <c r="D104" s="292"/>
      <c r="E104" s="292" t="s">
        <v>344</v>
      </c>
      <c r="F104" s="437" t="s">
        <v>1060</v>
      </c>
      <c r="G104" s="437"/>
      <c r="H104" s="435" t="s">
        <v>416</v>
      </c>
      <c r="I104" s="435"/>
      <c r="J104" s="287" t="s">
        <v>416</v>
      </c>
      <c r="K104" s="287" t="s">
        <v>416</v>
      </c>
      <c r="L104" s="287" t="s">
        <v>416</v>
      </c>
      <c r="M104" s="287" t="s">
        <v>143</v>
      </c>
      <c r="N104" s="287" t="s">
        <v>143</v>
      </c>
      <c r="O104" s="287" t="s">
        <v>143</v>
      </c>
      <c r="P104" s="287" t="s">
        <v>143</v>
      </c>
      <c r="Q104" s="287" t="s">
        <v>143</v>
      </c>
      <c r="R104" s="287" t="s">
        <v>143</v>
      </c>
      <c r="S104" s="287" t="s">
        <v>143</v>
      </c>
      <c r="T104" s="287" t="s">
        <v>143</v>
      </c>
      <c r="U104" s="435" t="s">
        <v>143</v>
      </c>
      <c r="V104" s="435"/>
      <c r="W104" s="435" t="s">
        <v>143</v>
      </c>
      <c r="X104" s="435"/>
    </row>
    <row r="105" spans="2:24" ht="13.5" customHeight="1">
      <c r="B105" s="436"/>
      <c r="C105" s="436"/>
      <c r="D105" s="292"/>
      <c r="E105" s="292" t="s">
        <v>346</v>
      </c>
      <c r="F105" s="437" t="s">
        <v>347</v>
      </c>
      <c r="G105" s="437"/>
      <c r="H105" s="435" t="s">
        <v>417</v>
      </c>
      <c r="I105" s="435"/>
      <c r="J105" s="287" t="s">
        <v>417</v>
      </c>
      <c r="K105" s="287" t="s">
        <v>417</v>
      </c>
      <c r="L105" s="287" t="s">
        <v>417</v>
      </c>
      <c r="M105" s="287" t="s">
        <v>143</v>
      </c>
      <c r="N105" s="287" t="s">
        <v>143</v>
      </c>
      <c r="O105" s="287" t="s">
        <v>143</v>
      </c>
      <c r="P105" s="287" t="s">
        <v>143</v>
      </c>
      <c r="Q105" s="287" t="s">
        <v>143</v>
      </c>
      <c r="R105" s="287" t="s">
        <v>143</v>
      </c>
      <c r="S105" s="287" t="s">
        <v>143</v>
      </c>
      <c r="T105" s="287" t="s">
        <v>143</v>
      </c>
      <c r="U105" s="435" t="s">
        <v>143</v>
      </c>
      <c r="V105" s="435"/>
      <c r="W105" s="435" t="s">
        <v>143</v>
      </c>
      <c r="X105" s="435"/>
    </row>
    <row r="106" spans="2:24" ht="13.5" customHeight="1">
      <c r="B106" s="436"/>
      <c r="C106" s="436"/>
      <c r="D106" s="292"/>
      <c r="E106" s="292" t="s">
        <v>349</v>
      </c>
      <c r="F106" s="437" t="s">
        <v>1061</v>
      </c>
      <c r="G106" s="437"/>
      <c r="H106" s="435" t="s">
        <v>418</v>
      </c>
      <c r="I106" s="435"/>
      <c r="J106" s="287" t="s">
        <v>418</v>
      </c>
      <c r="K106" s="287" t="s">
        <v>418</v>
      </c>
      <c r="L106" s="287" t="s">
        <v>418</v>
      </c>
      <c r="M106" s="287" t="s">
        <v>143</v>
      </c>
      <c r="N106" s="287" t="s">
        <v>143</v>
      </c>
      <c r="O106" s="287" t="s">
        <v>143</v>
      </c>
      <c r="P106" s="287" t="s">
        <v>143</v>
      </c>
      <c r="Q106" s="287" t="s">
        <v>143</v>
      </c>
      <c r="R106" s="287" t="s">
        <v>143</v>
      </c>
      <c r="S106" s="287" t="s">
        <v>143</v>
      </c>
      <c r="T106" s="287" t="s">
        <v>143</v>
      </c>
      <c r="U106" s="435" t="s">
        <v>143</v>
      </c>
      <c r="V106" s="435"/>
      <c r="W106" s="435" t="s">
        <v>143</v>
      </c>
      <c r="X106" s="435"/>
    </row>
    <row r="107" spans="2:24" ht="13.5" customHeight="1">
      <c r="B107" s="436"/>
      <c r="C107" s="436"/>
      <c r="D107" s="292"/>
      <c r="E107" s="292" t="s">
        <v>351</v>
      </c>
      <c r="F107" s="437" t="s">
        <v>1062</v>
      </c>
      <c r="G107" s="437"/>
      <c r="H107" s="435" t="s">
        <v>419</v>
      </c>
      <c r="I107" s="435"/>
      <c r="J107" s="287" t="s">
        <v>419</v>
      </c>
      <c r="K107" s="287" t="s">
        <v>419</v>
      </c>
      <c r="L107" s="287" t="s">
        <v>419</v>
      </c>
      <c r="M107" s="287" t="s">
        <v>143</v>
      </c>
      <c r="N107" s="287" t="s">
        <v>143</v>
      </c>
      <c r="O107" s="287" t="s">
        <v>143</v>
      </c>
      <c r="P107" s="287" t="s">
        <v>143</v>
      </c>
      <c r="Q107" s="287" t="s">
        <v>143</v>
      </c>
      <c r="R107" s="287" t="s">
        <v>143</v>
      </c>
      <c r="S107" s="287" t="s">
        <v>143</v>
      </c>
      <c r="T107" s="287" t="s">
        <v>143</v>
      </c>
      <c r="U107" s="435" t="s">
        <v>143</v>
      </c>
      <c r="V107" s="435"/>
      <c r="W107" s="435" t="s">
        <v>143</v>
      </c>
      <c r="X107" s="435"/>
    </row>
    <row r="108" spans="2:24" ht="17.25" customHeight="1">
      <c r="B108" s="436"/>
      <c r="C108" s="436"/>
      <c r="D108" s="292"/>
      <c r="E108" s="292" t="s">
        <v>1075</v>
      </c>
      <c r="F108" s="437" t="s">
        <v>1076</v>
      </c>
      <c r="G108" s="437"/>
      <c r="H108" s="435" t="s">
        <v>415</v>
      </c>
      <c r="I108" s="435"/>
      <c r="J108" s="287" t="s">
        <v>415</v>
      </c>
      <c r="K108" s="287" t="s">
        <v>415</v>
      </c>
      <c r="L108" s="287" t="s">
        <v>143</v>
      </c>
      <c r="M108" s="287" t="s">
        <v>415</v>
      </c>
      <c r="N108" s="287" t="s">
        <v>143</v>
      </c>
      <c r="O108" s="287" t="s">
        <v>143</v>
      </c>
      <c r="P108" s="287" t="s">
        <v>143</v>
      </c>
      <c r="Q108" s="287" t="s">
        <v>143</v>
      </c>
      <c r="R108" s="287" t="s">
        <v>143</v>
      </c>
      <c r="S108" s="287" t="s">
        <v>143</v>
      </c>
      <c r="T108" s="287" t="s">
        <v>143</v>
      </c>
      <c r="U108" s="435" t="s">
        <v>143</v>
      </c>
      <c r="V108" s="435"/>
      <c r="W108" s="435" t="s">
        <v>143</v>
      </c>
      <c r="X108" s="435"/>
    </row>
    <row r="109" spans="2:24" ht="13.5" customHeight="1">
      <c r="B109" s="438"/>
      <c r="C109" s="438"/>
      <c r="D109" s="288" t="s">
        <v>946</v>
      </c>
      <c r="E109" s="288"/>
      <c r="F109" s="439" t="s">
        <v>947</v>
      </c>
      <c r="G109" s="439"/>
      <c r="H109" s="440" t="s">
        <v>420</v>
      </c>
      <c r="I109" s="440"/>
      <c r="J109" s="291" t="s">
        <v>420</v>
      </c>
      <c r="K109" s="291" t="s">
        <v>421</v>
      </c>
      <c r="L109" s="291" t="s">
        <v>422</v>
      </c>
      <c r="M109" s="291" t="s">
        <v>423</v>
      </c>
      <c r="N109" s="291" t="s">
        <v>143</v>
      </c>
      <c r="O109" s="291" t="s">
        <v>424</v>
      </c>
      <c r="P109" s="291" t="s">
        <v>143</v>
      </c>
      <c r="Q109" s="291" t="s">
        <v>143</v>
      </c>
      <c r="R109" s="291" t="s">
        <v>143</v>
      </c>
      <c r="S109" s="291" t="s">
        <v>143</v>
      </c>
      <c r="T109" s="291" t="s">
        <v>143</v>
      </c>
      <c r="U109" s="440" t="s">
        <v>143</v>
      </c>
      <c r="V109" s="440"/>
      <c r="W109" s="440" t="s">
        <v>143</v>
      </c>
      <c r="X109" s="440"/>
    </row>
    <row r="110" spans="2:24" ht="13.5" customHeight="1">
      <c r="B110" s="436"/>
      <c r="C110" s="436"/>
      <c r="D110" s="292"/>
      <c r="E110" s="292" t="s">
        <v>425</v>
      </c>
      <c r="F110" s="437" t="s">
        <v>426</v>
      </c>
      <c r="G110" s="437"/>
      <c r="H110" s="435" t="s">
        <v>424</v>
      </c>
      <c r="I110" s="435"/>
      <c r="J110" s="287" t="s">
        <v>424</v>
      </c>
      <c r="K110" s="287" t="s">
        <v>143</v>
      </c>
      <c r="L110" s="287" t="s">
        <v>143</v>
      </c>
      <c r="M110" s="287" t="s">
        <v>143</v>
      </c>
      <c r="N110" s="287" t="s">
        <v>143</v>
      </c>
      <c r="O110" s="287" t="s">
        <v>424</v>
      </c>
      <c r="P110" s="287" t="s">
        <v>143</v>
      </c>
      <c r="Q110" s="287" t="s">
        <v>143</v>
      </c>
      <c r="R110" s="287" t="s">
        <v>143</v>
      </c>
      <c r="S110" s="287" t="s">
        <v>143</v>
      </c>
      <c r="T110" s="287" t="s">
        <v>143</v>
      </c>
      <c r="U110" s="435" t="s">
        <v>143</v>
      </c>
      <c r="V110" s="435"/>
      <c r="W110" s="435" t="s">
        <v>143</v>
      </c>
      <c r="X110" s="435"/>
    </row>
    <row r="111" spans="2:24" ht="13.5" customHeight="1">
      <c r="B111" s="436"/>
      <c r="C111" s="436"/>
      <c r="D111" s="292"/>
      <c r="E111" s="292" t="s">
        <v>344</v>
      </c>
      <c r="F111" s="437" t="s">
        <v>1060</v>
      </c>
      <c r="G111" s="437"/>
      <c r="H111" s="435" t="s">
        <v>427</v>
      </c>
      <c r="I111" s="435"/>
      <c r="J111" s="287" t="s">
        <v>427</v>
      </c>
      <c r="K111" s="287" t="s">
        <v>427</v>
      </c>
      <c r="L111" s="287" t="s">
        <v>427</v>
      </c>
      <c r="M111" s="287" t="s">
        <v>143</v>
      </c>
      <c r="N111" s="287" t="s">
        <v>143</v>
      </c>
      <c r="O111" s="287" t="s">
        <v>143</v>
      </c>
      <c r="P111" s="287" t="s">
        <v>143</v>
      </c>
      <c r="Q111" s="287" t="s">
        <v>143</v>
      </c>
      <c r="R111" s="287" t="s">
        <v>143</v>
      </c>
      <c r="S111" s="287" t="s">
        <v>143</v>
      </c>
      <c r="T111" s="287" t="s">
        <v>143</v>
      </c>
      <c r="U111" s="435" t="s">
        <v>143</v>
      </c>
      <c r="V111" s="435"/>
      <c r="W111" s="435" t="s">
        <v>143</v>
      </c>
      <c r="X111" s="435"/>
    </row>
    <row r="112" spans="2:24" ht="13.5" customHeight="1">
      <c r="B112" s="436"/>
      <c r="C112" s="436"/>
      <c r="D112" s="292"/>
      <c r="E112" s="292" t="s">
        <v>346</v>
      </c>
      <c r="F112" s="437" t="s">
        <v>347</v>
      </c>
      <c r="G112" s="437"/>
      <c r="H112" s="435" t="s">
        <v>428</v>
      </c>
      <c r="I112" s="435"/>
      <c r="J112" s="287" t="s">
        <v>428</v>
      </c>
      <c r="K112" s="287" t="s">
        <v>428</v>
      </c>
      <c r="L112" s="287" t="s">
        <v>428</v>
      </c>
      <c r="M112" s="287" t="s">
        <v>143</v>
      </c>
      <c r="N112" s="287" t="s">
        <v>143</v>
      </c>
      <c r="O112" s="287" t="s">
        <v>143</v>
      </c>
      <c r="P112" s="287" t="s">
        <v>143</v>
      </c>
      <c r="Q112" s="287" t="s">
        <v>143</v>
      </c>
      <c r="R112" s="287" t="s">
        <v>143</v>
      </c>
      <c r="S112" s="287" t="s">
        <v>143</v>
      </c>
      <c r="T112" s="287" t="s">
        <v>143</v>
      </c>
      <c r="U112" s="435" t="s">
        <v>143</v>
      </c>
      <c r="V112" s="435"/>
      <c r="W112" s="435" t="s">
        <v>143</v>
      </c>
      <c r="X112" s="435"/>
    </row>
    <row r="113" spans="2:24" ht="13.5" customHeight="1">
      <c r="B113" s="436"/>
      <c r="C113" s="436"/>
      <c r="D113" s="292"/>
      <c r="E113" s="292" t="s">
        <v>349</v>
      </c>
      <c r="F113" s="437" t="s">
        <v>1061</v>
      </c>
      <c r="G113" s="437"/>
      <c r="H113" s="435" t="s">
        <v>429</v>
      </c>
      <c r="I113" s="435"/>
      <c r="J113" s="287" t="s">
        <v>429</v>
      </c>
      <c r="K113" s="287" t="s">
        <v>429</v>
      </c>
      <c r="L113" s="287" t="s">
        <v>429</v>
      </c>
      <c r="M113" s="287" t="s">
        <v>143</v>
      </c>
      <c r="N113" s="287" t="s">
        <v>143</v>
      </c>
      <c r="O113" s="287" t="s">
        <v>143</v>
      </c>
      <c r="P113" s="287" t="s">
        <v>143</v>
      </c>
      <c r="Q113" s="287" t="s">
        <v>143</v>
      </c>
      <c r="R113" s="287" t="s">
        <v>143</v>
      </c>
      <c r="S113" s="287" t="s">
        <v>143</v>
      </c>
      <c r="T113" s="287" t="s">
        <v>143</v>
      </c>
      <c r="U113" s="435" t="s">
        <v>143</v>
      </c>
      <c r="V113" s="435"/>
      <c r="W113" s="435" t="s">
        <v>143</v>
      </c>
      <c r="X113" s="435"/>
    </row>
    <row r="114" spans="1:26" ht="15" customHeight="1">
      <c r="A114" s="404"/>
      <c r="B114" s="404"/>
      <c r="C114" s="404"/>
      <c r="D114" s="404"/>
      <c r="E114" s="404"/>
      <c r="F114" s="404"/>
      <c r="G114" s="404"/>
      <c r="H114" s="404"/>
      <c r="I114" s="404"/>
      <c r="J114" s="404"/>
      <c r="K114" s="404"/>
      <c r="L114" s="404"/>
      <c r="M114" s="404"/>
      <c r="N114" s="404"/>
      <c r="O114" s="404"/>
      <c r="P114" s="404"/>
      <c r="Q114" s="404"/>
      <c r="R114" s="404"/>
      <c r="S114" s="404"/>
      <c r="T114" s="404"/>
      <c r="U114" s="404"/>
      <c r="V114" s="432" t="s">
        <v>430</v>
      </c>
      <c r="W114" s="432"/>
      <c r="X114" s="404"/>
      <c r="Y114" s="404"/>
      <c r="Z114" s="287"/>
    </row>
    <row r="115" spans="1:26" ht="63.75" customHeight="1">
      <c r="A115" s="404"/>
      <c r="B115" s="404"/>
      <c r="C115" s="404"/>
      <c r="D115" s="404"/>
      <c r="E115" s="404"/>
      <c r="F115" s="404"/>
      <c r="G115" s="404"/>
      <c r="H115" s="404"/>
      <c r="I115" s="404"/>
      <c r="J115" s="404"/>
      <c r="K115" s="404"/>
      <c r="L115" s="404"/>
      <c r="M115" s="404"/>
      <c r="N115" s="404"/>
      <c r="O115" s="404"/>
      <c r="P115" s="404"/>
      <c r="Q115" s="404"/>
      <c r="R115" s="404"/>
      <c r="S115" s="404"/>
      <c r="T115" s="404"/>
      <c r="U115" s="404"/>
      <c r="V115" s="404"/>
      <c r="W115" s="404"/>
      <c r="X115" s="404"/>
      <c r="Y115" s="404"/>
      <c r="Z115" s="287"/>
    </row>
    <row r="116" spans="1:26" ht="13.5" customHeight="1">
      <c r="A116" s="404"/>
      <c r="B116" s="404"/>
      <c r="C116" s="442"/>
      <c r="D116" s="442"/>
      <c r="E116" s="442"/>
      <c r="F116" s="442"/>
      <c r="G116" s="443"/>
      <c r="H116" s="443"/>
      <c r="I116" s="404"/>
      <c r="J116" s="404"/>
      <c r="K116" s="404"/>
      <c r="L116" s="404"/>
      <c r="M116" s="404"/>
      <c r="N116" s="404"/>
      <c r="O116" s="404"/>
      <c r="P116" s="404"/>
      <c r="Q116" s="404"/>
      <c r="R116" s="404"/>
      <c r="S116" s="404"/>
      <c r="T116" s="404"/>
      <c r="U116" s="404"/>
      <c r="V116" s="404"/>
      <c r="W116" s="404"/>
      <c r="X116" s="404"/>
      <c r="Y116" s="404"/>
      <c r="Z116" s="287"/>
    </row>
    <row r="117" spans="2:25" ht="8.25" customHeight="1">
      <c r="B117" s="438" t="s">
        <v>877</v>
      </c>
      <c r="C117" s="438"/>
      <c r="D117" s="438" t="s">
        <v>878</v>
      </c>
      <c r="E117" s="438" t="s">
        <v>879</v>
      </c>
      <c r="F117" s="438" t="s">
        <v>880</v>
      </c>
      <c r="G117" s="438"/>
      <c r="H117" s="438" t="s">
        <v>881</v>
      </c>
      <c r="I117" s="438"/>
      <c r="J117" s="438" t="s">
        <v>882</v>
      </c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289"/>
    </row>
    <row r="118" spans="2:25" ht="11.25" customHeight="1">
      <c r="B118" s="438"/>
      <c r="C118" s="438"/>
      <c r="D118" s="438"/>
      <c r="E118" s="438"/>
      <c r="F118" s="438"/>
      <c r="G118" s="438"/>
      <c r="H118" s="438"/>
      <c r="I118" s="438"/>
      <c r="J118" s="438" t="s">
        <v>883</v>
      </c>
      <c r="K118" s="438" t="s">
        <v>884</v>
      </c>
      <c r="L118" s="438"/>
      <c r="M118" s="438"/>
      <c r="N118" s="438"/>
      <c r="O118" s="438"/>
      <c r="P118" s="438"/>
      <c r="Q118" s="438"/>
      <c r="R118" s="438"/>
      <c r="S118" s="438" t="s">
        <v>885</v>
      </c>
      <c r="T118" s="438" t="s">
        <v>884</v>
      </c>
      <c r="U118" s="438"/>
      <c r="V118" s="438"/>
      <c r="W118" s="438"/>
      <c r="X118" s="438"/>
      <c r="Y118" s="289"/>
    </row>
    <row r="119" spans="2:24" ht="2.25" customHeight="1">
      <c r="B119" s="438"/>
      <c r="C119" s="438"/>
      <c r="D119" s="438"/>
      <c r="E119" s="438"/>
      <c r="F119" s="438"/>
      <c r="G119" s="438"/>
      <c r="H119" s="438"/>
      <c r="I119" s="438"/>
      <c r="J119" s="438"/>
      <c r="K119" s="438"/>
      <c r="L119" s="438"/>
      <c r="M119" s="438"/>
      <c r="N119" s="438"/>
      <c r="O119" s="438"/>
      <c r="P119" s="438"/>
      <c r="Q119" s="438"/>
      <c r="R119" s="438"/>
      <c r="S119" s="438"/>
      <c r="T119" s="438" t="s">
        <v>886</v>
      </c>
      <c r="U119" s="438" t="s">
        <v>887</v>
      </c>
      <c r="V119" s="438"/>
      <c r="W119" s="438" t="s">
        <v>888</v>
      </c>
      <c r="X119" s="438"/>
    </row>
    <row r="120" spans="2:25" ht="5.25" customHeight="1">
      <c r="B120" s="438"/>
      <c r="C120" s="438"/>
      <c r="D120" s="438"/>
      <c r="E120" s="438"/>
      <c r="F120" s="438"/>
      <c r="G120" s="438"/>
      <c r="H120" s="438"/>
      <c r="I120" s="438"/>
      <c r="J120" s="438"/>
      <c r="K120" s="438" t="s">
        <v>889</v>
      </c>
      <c r="L120" s="438" t="s">
        <v>884</v>
      </c>
      <c r="M120" s="438"/>
      <c r="N120" s="438" t="s">
        <v>890</v>
      </c>
      <c r="O120" s="438" t="s">
        <v>891</v>
      </c>
      <c r="P120" s="438" t="s">
        <v>892</v>
      </c>
      <c r="Q120" s="438" t="s">
        <v>893</v>
      </c>
      <c r="R120" s="438" t="s">
        <v>894</v>
      </c>
      <c r="S120" s="438"/>
      <c r="T120" s="438"/>
      <c r="U120" s="438"/>
      <c r="V120" s="438"/>
      <c r="W120" s="438"/>
      <c r="X120" s="438"/>
      <c r="Y120" s="289"/>
    </row>
    <row r="121" spans="2:25" ht="2.25" customHeight="1">
      <c r="B121" s="438"/>
      <c r="C121" s="438"/>
      <c r="D121" s="438"/>
      <c r="E121" s="438"/>
      <c r="F121" s="438"/>
      <c r="G121" s="438"/>
      <c r="H121" s="438"/>
      <c r="I121" s="438"/>
      <c r="J121" s="438"/>
      <c r="K121" s="438"/>
      <c r="L121" s="438"/>
      <c r="M121" s="438"/>
      <c r="N121" s="438"/>
      <c r="O121" s="438"/>
      <c r="P121" s="438"/>
      <c r="Q121" s="438"/>
      <c r="R121" s="438"/>
      <c r="S121" s="438"/>
      <c r="T121" s="438"/>
      <c r="U121" s="438" t="s">
        <v>895</v>
      </c>
      <c r="V121" s="438"/>
      <c r="W121" s="438"/>
      <c r="X121" s="438"/>
      <c r="Y121" s="289"/>
    </row>
    <row r="122" spans="2:25" ht="39.75" customHeight="1"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288" t="s">
        <v>896</v>
      </c>
      <c r="M122" s="288" t="s">
        <v>897</v>
      </c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289"/>
    </row>
    <row r="123" spans="2:24" ht="8.25" customHeight="1">
      <c r="B123" s="441" t="s">
        <v>898</v>
      </c>
      <c r="C123" s="441"/>
      <c r="D123" s="290" t="s">
        <v>899</v>
      </c>
      <c r="E123" s="290" t="s">
        <v>900</v>
      </c>
      <c r="F123" s="441" t="s">
        <v>901</v>
      </c>
      <c r="G123" s="441"/>
      <c r="H123" s="441" t="s">
        <v>902</v>
      </c>
      <c r="I123" s="441"/>
      <c r="J123" s="290" t="s">
        <v>903</v>
      </c>
      <c r="K123" s="290" t="s">
        <v>904</v>
      </c>
      <c r="L123" s="290" t="s">
        <v>905</v>
      </c>
      <c r="M123" s="290" t="s">
        <v>906</v>
      </c>
      <c r="N123" s="290" t="s">
        <v>907</v>
      </c>
      <c r="O123" s="290" t="s">
        <v>908</v>
      </c>
      <c r="P123" s="290" t="s">
        <v>909</v>
      </c>
      <c r="Q123" s="290" t="s">
        <v>910</v>
      </c>
      <c r="R123" s="290" t="s">
        <v>911</v>
      </c>
      <c r="S123" s="290" t="s">
        <v>912</v>
      </c>
      <c r="T123" s="290" t="s">
        <v>913</v>
      </c>
      <c r="U123" s="441" t="s">
        <v>914</v>
      </c>
      <c r="V123" s="441"/>
      <c r="W123" s="441" t="s">
        <v>915</v>
      </c>
      <c r="X123" s="441"/>
    </row>
    <row r="124" spans="2:24" ht="13.5" customHeight="1">
      <c r="B124" s="436"/>
      <c r="C124" s="436"/>
      <c r="D124" s="292"/>
      <c r="E124" s="292" t="s">
        <v>351</v>
      </c>
      <c r="F124" s="437" t="s">
        <v>1062</v>
      </c>
      <c r="G124" s="437"/>
      <c r="H124" s="435" t="s">
        <v>431</v>
      </c>
      <c r="I124" s="435"/>
      <c r="J124" s="287" t="s">
        <v>431</v>
      </c>
      <c r="K124" s="287" t="s">
        <v>431</v>
      </c>
      <c r="L124" s="287" t="s">
        <v>431</v>
      </c>
      <c r="M124" s="287" t="s">
        <v>143</v>
      </c>
      <c r="N124" s="287" t="s">
        <v>143</v>
      </c>
      <c r="O124" s="287" t="s">
        <v>143</v>
      </c>
      <c r="P124" s="287" t="s">
        <v>143</v>
      </c>
      <c r="Q124" s="287" t="s">
        <v>143</v>
      </c>
      <c r="R124" s="287" t="s">
        <v>143</v>
      </c>
      <c r="S124" s="287" t="s">
        <v>143</v>
      </c>
      <c r="T124" s="287" t="s">
        <v>143</v>
      </c>
      <c r="U124" s="435" t="s">
        <v>143</v>
      </c>
      <c r="V124" s="435"/>
      <c r="W124" s="435" t="s">
        <v>143</v>
      </c>
      <c r="X124" s="435"/>
    </row>
    <row r="125" spans="2:24" ht="13.5" customHeight="1">
      <c r="B125" s="436"/>
      <c r="C125" s="436"/>
      <c r="D125" s="292"/>
      <c r="E125" s="292" t="s">
        <v>353</v>
      </c>
      <c r="F125" s="437" t="s">
        <v>1064</v>
      </c>
      <c r="G125" s="437"/>
      <c r="H125" s="435" t="s">
        <v>399</v>
      </c>
      <c r="I125" s="435"/>
      <c r="J125" s="287" t="s">
        <v>399</v>
      </c>
      <c r="K125" s="287" t="s">
        <v>399</v>
      </c>
      <c r="L125" s="287" t="s">
        <v>143</v>
      </c>
      <c r="M125" s="287" t="s">
        <v>399</v>
      </c>
      <c r="N125" s="287" t="s">
        <v>143</v>
      </c>
      <c r="O125" s="287" t="s">
        <v>143</v>
      </c>
      <c r="P125" s="287" t="s">
        <v>143</v>
      </c>
      <c r="Q125" s="287" t="s">
        <v>143</v>
      </c>
      <c r="R125" s="287" t="s">
        <v>143</v>
      </c>
      <c r="S125" s="287" t="s">
        <v>143</v>
      </c>
      <c r="T125" s="287" t="s">
        <v>143</v>
      </c>
      <c r="U125" s="435" t="s">
        <v>143</v>
      </c>
      <c r="V125" s="435"/>
      <c r="W125" s="435" t="s">
        <v>143</v>
      </c>
      <c r="X125" s="435"/>
    </row>
    <row r="126" spans="2:24" ht="13.5" customHeight="1">
      <c r="B126" s="436"/>
      <c r="C126" s="436"/>
      <c r="D126" s="292"/>
      <c r="E126" s="292" t="s">
        <v>1067</v>
      </c>
      <c r="F126" s="437" t="s">
        <v>1068</v>
      </c>
      <c r="G126" s="437"/>
      <c r="H126" s="435" t="s">
        <v>376</v>
      </c>
      <c r="I126" s="435"/>
      <c r="J126" s="287" t="s">
        <v>376</v>
      </c>
      <c r="K126" s="287" t="s">
        <v>376</v>
      </c>
      <c r="L126" s="287" t="s">
        <v>143</v>
      </c>
      <c r="M126" s="287" t="s">
        <v>376</v>
      </c>
      <c r="N126" s="287" t="s">
        <v>143</v>
      </c>
      <c r="O126" s="287" t="s">
        <v>143</v>
      </c>
      <c r="P126" s="287" t="s">
        <v>143</v>
      </c>
      <c r="Q126" s="287" t="s">
        <v>143</v>
      </c>
      <c r="R126" s="287" t="s">
        <v>143</v>
      </c>
      <c r="S126" s="287" t="s">
        <v>143</v>
      </c>
      <c r="T126" s="287" t="s">
        <v>143</v>
      </c>
      <c r="U126" s="435" t="s">
        <v>143</v>
      </c>
      <c r="V126" s="435"/>
      <c r="W126" s="435" t="s">
        <v>143</v>
      </c>
      <c r="X126" s="435"/>
    </row>
    <row r="127" spans="2:24" ht="24" customHeight="1">
      <c r="B127" s="436"/>
      <c r="C127" s="436"/>
      <c r="D127" s="292"/>
      <c r="E127" s="292" t="s">
        <v>362</v>
      </c>
      <c r="F127" s="437" t="s">
        <v>363</v>
      </c>
      <c r="G127" s="437"/>
      <c r="H127" s="435" t="s">
        <v>219</v>
      </c>
      <c r="I127" s="435"/>
      <c r="J127" s="287" t="s">
        <v>219</v>
      </c>
      <c r="K127" s="287" t="s">
        <v>219</v>
      </c>
      <c r="L127" s="287" t="s">
        <v>143</v>
      </c>
      <c r="M127" s="287" t="s">
        <v>219</v>
      </c>
      <c r="N127" s="287" t="s">
        <v>143</v>
      </c>
      <c r="O127" s="287" t="s">
        <v>143</v>
      </c>
      <c r="P127" s="287" t="s">
        <v>143</v>
      </c>
      <c r="Q127" s="287" t="s">
        <v>143</v>
      </c>
      <c r="R127" s="287" t="s">
        <v>143</v>
      </c>
      <c r="S127" s="287" t="s">
        <v>143</v>
      </c>
      <c r="T127" s="287" t="s">
        <v>143</v>
      </c>
      <c r="U127" s="435" t="s">
        <v>143</v>
      </c>
      <c r="V127" s="435"/>
      <c r="W127" s="435" t="s">
        <v>143</v>
      </c>
      <c r="X127" s="435"/>
    </row>
    <row r="128" spans="2:24" ht="13.5" customHeight="1">
      <c r="B128" s="436"/>
      <c r="C128" s="436"/>
      <c r="D128" s="292"/>
      <c r="E128" s="292" t="s">
        <v>1073</v>
      </c>
      <c r="F128" s="437" t="s">
        <v>1074</v>
      </c>
      <c r="G128" s="437"/>
      <c r="H128" s="435" t="s">
        <v>219</v>
      </c>
      <c r="I128" s="435"/>
      <c r="J128" s="287" t="s">
        <v>219</v>
      </c>
      <c r="K128" s="287" t="s">
        <v>219</v>
      </c>
      <c r="L128" s="287" t="s">
        <v>143</v>
      </c>
      <c r="M128" s="287" t="s">
        <v>219</v>
      </c>
      <c r="N128" s="287" t="s">
        <v>143</v>
      </c>
      <c r="O128" s="287" t="s">
        <v>143</v>
      </c>
      <c r="P128" s="287" t="s">
        <v>143</v>
      </c>
      <c r="Q128" s="287" t="s">
        <v>143</v>
      </c>
      <c r="R128" s="287" t="s">
        <v>143</v>
      </c>
      <c r="S128" s="287" t="s">
        <v>143</v>
      </c>
      <c r="T128" s="287" t="s">
        <v>143</v>
      </c>
      <c r="U128" s="435" t="s">
        <v>143</v>
      </c>
      <c r="V128" s="435"/>
      <c r="W128" s="435" t="s">
        <v>143</v>
      </c>
      <c r="X128" s="435"/>
    </row>
    <row r="129" spans="2:24" ht="17.25" customHeight="1">
      <c r="B129" s="436"/>
      <c r="C129" s="436"/>
      <c r="D129" s="292"/>
      <c r="E129" s="292" t="s">
        <v>1075</v>
      </c>
      <c r="F129" s="437" t="s">
        <v>1076</v>
      </c>
      <c r="G129" s="437"/>
      <c r="H129" s="435" t="s">
        <v>432</v>
      </c>
      <c r="I129" s="435"/>
      <c r="J129" s="287" t="s">
        <v>432</v>
      </c>
      <c r="K129" s="287" t="s">
        <v>432</v>
      </c>
      <c r="L129" s="287" t="s">
        <v>143</v>
      </c>
      <c r="M129" s="287" t="s">
        <v>432</v>
      </c>
      <c r="N129" s="287" t="s">
        <v>143</v>
      </c>
      <c r="O129" s="287" t="s">
        <v>143</v>
      </c>
      <c r="P129" s="287" t="s">
        <v>143</v>
      </c>
      <c r="Q129" s="287" t="s">
        <v>143</v>
      </c>
      <c r="R129" s="287" t="s">
        <v>143</v>
      </c>
      <c r="S129" s="287" t="s">
        <v>143</v>
      </c>
      <c r="T129" s="287" t="s">
        <v>143</v>
      </c>
      <c r="U129" s="435" t="s">
        <v>143</v>
      </c>
      <c r="V129" s="435"/>
      <c r="W129" s="435" t="s">
        <v>143</v>
      </c>
      <c r="X129" s="435"/>
    </row>
    <row r="130" spans="2:24" ht="17.25" customHeight="1">
      <c r="B130" s="436"/>
      <c r="C130" s="436"/>
      <c r="D130" s="292"/>
      <c r="E130" s="292" t="s">
        <v>1077</v>
      </c>
      <c r="F130" s="437" t="s">
        <v>1078</v>
      </c>
      <c r="G130" s="437"/>
      <c r="H130" s="435" t="s">
        <v>219</v>
      </c>
      <c r="I130" s="435"/>
      <c r="J130" s="287" t="s">
        <v>219</v>
      </c>
      <c r="K130" s="287" t="s">
        <v>219</v>
      </c>
      <c r="L130" s="287" t="s">
        <v>143</v>
      </c>
      <c r="M130" s="287" t="s">
        <v>219</v>
      </c>
      <c r="N130" s="287" t="s">
        <v>143</v>
      </c>
      <c r="O130" s="287" t="s">
        <v>143</v>
      </c>
      <c r="P130" s="287" t="s">
        <v>143</v>
      </c>
      <c r="Q130" s="287" t="s">
        <v>143</v>
      </c>
      <c r="R130" s="287" t="s">
        <v>143</v>
      </c>
      <c r="S130" s="287" t="s">
        <v>143</v>
      </c>
      <c r="T130" s="287" t="s">
        <v>143</v>
      </c>
      <c r="U130" s="435" t="s">
        <v>143</v>
      </c>
      <c r="V130" s="435"/>
      <c r="W130" s="435" t="s">
        <v>143</v>
      </c>
      <c r="X130" s="435"/>
    </row>
    <row r="131" spans="2:24" ht="13.5" customHeight="1">
      <c r="B131" s="438"/>
      <c r="C131" s="438"/>
      <c r="D131" s="288" t="s">
        <v>948</v>
      </c>
      <c r="E131" s="288"/>
      <c r="F131" s="439" t="s">
        <v>949</v>
      </c>
      <c r="G131" s="439"/>
      <c r="H131" s="440" t="s">
        <v>1149</v>
      </c>
      <c r="I131" s="440"/>
      <c r="J131" s="291" t="s">
        <v>433</v>
      </c>
      <c r="K131" s="291" t="s">
        <v>434</v>
      </c>
      <c r="L131" s="291" t="s">
        <v>435</v>
      </c>
      <c r="M131" s="291" t="s">
        <v>436</v>
      </c>
      <c r="N131" s="291" t="s">
        <v>143</v>
      </c>
      <c r="O131" s="291" t="s">
        <v>437</v>
      </c>
      <c r="P131" s="291" t="s">
        <v>143</v>
      </c>
      <c r="Q131" s="291" t="s">
        <v>143</v>
      </c>
      <c r="R131" s="291" t="s">
        <v>143</v>
      </c>
      <c r="S131" s="291" t="s">
        <v>1148</v>
      </c>
      <c r="T131" s="291" t="s">
        <v>1148</v>
      </c>
      <c r="U131" s="440" t="s">
        <v>143</v>
      </c>
      <c r="V131" s="440"/>
      <c r="W131" s="440" t="s">
        <v>143</v>
      </c>
      <c r="X131" s="440"/>
    </row>
    <row r="132" spans="2:24" ht="13.5" customHeight="1">
      <c r="B132" s="436"/>
      <c r="C132" s="436"/>
      <c r="D132" s="292"/>
      <c r="E132" s="292" t="s">
        <v>333</v>
      </c>
      <c r="F132" s="437" t="s">
        <v>334</v>
      </c>
      <c r="G132" s="437"/>
      <c r="H132" s="435" t="s">
        <v>437</v>
      </c>
      <c r="I132" s="435"/>
      <c r="J132" s="287" t="s">
        <v>437</v>
      </c>
      <c r="K132" s="287" t="s">
        <v>143</v>
      </c>
      <c r="L132" s="287" t="s">
        <v>143</v>
      </c>
      <c r="M132" s="287" t="s">
        <v>143</v>
      </c>
      <c r="N132" s="287" t="s">
        <v>143</v>
      </c>
      <c r="O132" s="287" t="s">
        <v>437</v>
      </c>
      <c r="P132" s="287" t="s">
        <v>143</v>
      </c>
      <c r="Q132" s="287" t="s">
        <v>143</v>
      </c>
      <c r="R132" s="287" t="s">
        <v>143</v>
      </c>
      <c r="S132" s="287" t="s">
        <v>143</v>
      </c>
      <c r="T132" s="287" t="s">
        <v>143</v>
      </c>
      <c r="U132" s="435" t="s">
        <v>143</v>
      </c>
      <c r="V132" s="435"/>
      <c r="W132" s="435" t="s">
        <v>143</v>
      </c>
      <c r="X132" s="435"/>
    </row>
    <row r="133" spans="2:24" ht="13.5" customHeight="1">
      <c r="B133" s="436"/>
      <c r="C133" s="436"/>
      <c r="D133" s="292"/>
      <c r="E133" s="292" t="s">
        <v>344</v>
      </c>
      <c r="F133" s="437" t="s">
        <v>1060</v>
      </c>
      <c r="G133" s="437"/>
      <c r="H133" s="435" t="s">
        <v>438</v>
      </c>
      <c r="I133" s="435"/>
      <c r="J133" s="287" t="s">
        <v>438</v>
      </c>
      <c r="K133" s="287" t="s">
        <v>438</v>
      </c>
      <c r="L133" s="287" t="s">
        <v>438</v>
      </c>
      <c r="M133" s="287" t="s">
        <v>143</v>
      </c>
      <c r="N133" s="287" t="s">
        <v>143</v>
      </c>
      <c r="O133" s="287" t="s">
        <v>143</v>
      </c>
      <c r="P133" s="287" t="s">
        <v>143</v>
      </c>
      <c r="Q133" s="287" t="s">
        <v>143</v>
      </c>
      <c r="R133" s="287" t="s">
        <v>143</v>
      </c>
      <c r="S133" s="287" t="s">
        <v>143</v>
      </c>
      <c r="T133" s="287" t="s">
        <v>143</v>
      </c>
      <c r="U133" s="435" t="s">
        <v>143</v>
      </c>
      <c r="V133" s="435"/>
      <c r="W133" s="435" t="s">
        <v>143</v>
      </c>
      <c r="X133" s="435"/>
    </row>
    <row r="134" spans="2:24" ht="13.5" customHeight="1">
      <c r="B134" s="436"/>
      <c r="C134" s="436"/>
      <c r="D134" s="292"/>
      <c r="E134" s="292" t="s">
        <v>346</v>
      </c>
      <c r="F134" s="437" t="s">
        <v>347</v>
      </c>
      <c r="G134" s="437"/>
      <c r="H134" s="435" t="s">
        <v>439</v>
      </c>
      <c r="I134" s="435"/>
      <c r="J134" s="287" t="s">
        <v>439</v>
      </c>
      <c r="K134" s="287" t="s">
        <v>439</v>
      </c>
      <c r="L134" s="287" t="s">
        <v>439</v>
      </c>
      <c r="M134" s="287" t="s">
        <v>143</v>
      </c>
      <c r="N134" s="287" t="s">
        <v>143</v>
      </c>
      <c r="O134" s="287" t="s">
        <v>143</v>
      </c>
      <c r="P134" s="287" t="s">
        <v>143</v>
      </c>
      <c r="Q134" s="287" t="s">
        <v>143</v>
      </c>
      <c r="R134" s="287" t="s">
        <v>143</v>
      </c>
      <c r="S134" s="287" t="s">
        <v>143</v>
      </c>
      <c r="T134" s="287" t="s">
        <v>143</v>
      </c>
      <c r="U134" s="435" t="s">
        <v>143</v>
      </c>
      <c r="V134" s="435"/>
      <c r="W134" s="435" t="s">
        <v>143</v>
      </c>
      <c r="X134" s="435"/>
    </row>
    <row r="135" spans="2:24" ht="13.5" customHeight="1">
      <c r="B135" s="436"/>
      <c r="C135" s="436"/>
      <c r="D135" s="292"/>
      <c r="E135" s="292" t="s">
        <v>349</v>
      </c>
      <c r="F135" s="437" t="s">
        <v>1061</v>
      </c>
      <c r="G135" s="437"/>
      <c r="H135" s="435" t="s">
        <v>440</v>
      </c>
      <c r="I135" s="435"/>
      <c r="J135" s="287" t="s">
        <v>440</v>
      </c>
      <c r="K135" s="287" t="s">
        <v>440</v>
      </c>
      <c r="L135" s="287" t="s">
        <v>440</v>
      </c>
      <c r="M135" s="287" t="s">
        <v>143</v>
      </c>
      <c r="N135" s="287" t="s">
        <v>143</v>
      </c>
      <c r="O135" s="287" t="s">
        <v>143</v>
      </c>
      <c r="P135" s="287" t="s">
        <v>143</v>
      </c>
      <c r="Q135" s="287" t="s">
        <v>143</v>
      </c>
      <c r="R135" s="287" t="s">
        <v>143</v>
      </c>
      <c r="S135" s="287" t="s">
        <v>143</v>
      </c>
      <c r="T135" s="287" t="s">
        <v>143</v>
      </c>
      <c r="U135" s="435" t="s">
        <v>143</v>
      </c>
      <c r="V135" s="435"/>
      <c r="W135" s="435" t="s">
        <v>143</v>
      </c>
      <c r="X135" s="435"/>
    </row>
    <row r="136" spans="2:24" ht="13.5" customHeight="1">
      <c r="B136" s="436"/>
      <c r="C136" s="436"/>
      <c r="D136" s="292"/>
      <c r="E136" s="292" t="s">
        <v>351</v>
      </c>
      <c r="F136" s="437" t="s">
        <v>1062</v>
      </c>
      <c r="G136" s="437"/>
      <c r="H136" s="435" t="s">
        <v>441</v>
      </c>
      <c r="I136" s="435"/>
      <c r="J136" s="287" t="s">
        <v>441</v>
      </c>
      <c r="K136" s="287" t="s">
        <v>441</v>
      </c>
      <c r="L136" s="287" t="s">
        <v>441</v>
      </c>
      <c r="M136" s="287" t="s">
        <v>143</v>
      </c>
      <c r="N136" s="287" t="s">
        <v>143</v>
      </c>
      <c r="O136" s="287" t="s">
        <v>143</v>
      </c>
      <c r="P136" s="287" t="s">
        <v>143</v>
      </c>
      <c r="Q136" s="287" t="s">
        <v>143</v>
      </c>
      <c r="R136" s="287" t="s">
        <v>143</v>
      </c>
      <c r="S136" s="287" t="s">
        <v>143</v>
      </c>
      <c r="T136" s="287" t="s">
        <v>143</v>
      </c>
      <c r="U136" s="435" t="s">
        <v>143</v>
      </c>
      <c r="V136" s="435"/>
      <c r="W136" s="435" t="s">
        <v>143</v>
      </c>
      <c r="X136" s="435"/>
    </row>
    <row r="137" spans="2:24" ht="13.5" customHeight="1">
      <c r="B137" s="436"/>
      <c r="C137" s="436"/>
      <c r="D137" s="292"/>
      <c r="E137" s="292" t="s">
        <v>442</v>
      </c>
      <c r="F137" s="437" t="s">
        <v>1063</v>
      </c>
      <c r="G137" s="437"/>
      <c r="H137" s="435" t="s">
        <v>443</v>
      </c>
      <c r="I137" s="435"/>
      <c r="J137" s="287" t="s">
        <v>443</v>
      </c>
      <c r="K137" s="287" t="s">
        <v>443</v>
      </c>
      <c r="L137" s="287" t="s">
        <v>443</v>
      </c>
      <c r="M137" s="287" t="s">
        <v>143</v>
      </c>
      <c r="N137" s="287" t="s">
        <v>143</v>
      </c>
      <c r="O137" s="287" t="s">
        <v>143</v>
      </c>
      <c r="P137" s="287" t="s">
        <v>143</v>
      </c>
      <c r="Q137" s="287" t="s">
        <v>143</v>
      </c>
      <c r="R137" s="287" t="s">
        <v>143</v>
      </c>
      <c r="S137" s="287" t="s">
        <v>143</v>
      </c>
      <c r="T137" s="287" t="s">
        <v>143</v>
      </c>
      <c r="U137" s="435" t="s">
        <v>143</v>
      </c>
      <c r="V137" s="435"/>
      <c r="W137" s="435" t="s">
        <v>143</v>
      </c>
      <c r="X137" s="435"/>
    </row>
    <row r="138" spans="2:24" ht="13.5" customHeight="1">
      <c r="B138" s="436"/>
      <c r="C138" s="436"/>
      <c r="D138" s="292"/>
      <c r="E138" s="292" t="s">
        <v>353</v>
      </c>
      <c r="F138" s="437" t="s">
        <v>1064</v>
      </c>
      <c r="G138" s="437"/>
      <c r="H138" s="435" t="s">
        <v>444</v>
      </c>
      <c r="I138" s="435"/>
      <c r="J138" s="287" t="s">
        <v>444</v>
      </c>
      <c r="K138" s="287" t="s">
        <v>444</v>
      </c>
      <c r="L138" s="287" t="s">
        <v>143</v>
      </c>
      <c r="M138" s="287" t="s">
        <v>444</v>
      </c>
      <c r="N138" s="287" t="s">
        <v>143</v>
      </c>
      <c r="O138" s="287" t="s">
        <v>143</v>
      </c>
      <c r="P138" s="287" t="s">
        <v>143</v>
      </c>
      <c r="Q138" s="287" t="s">
        <v>143</v>
      </c>
      <c r="R138" s="287" t="s">
        <v>143</v>
      </c>
      <c r="S138" s="287" t="s">
        <v>143</v>
      </c>
      <c r="T138" s="287" t="s">
        <v>143</v>
      </c>
      <c r="U138" s="435" t="s">
        <v>143</v>
      </c>
      <c r="V138" s="435"/>
      <c r="W138" s="435" t="s">
        <v>143</v>
      </c>
      <c r="X138" s="435"/>
    </row>
    <row r="139" spans="2:24" ht="17.25" customHeight="1">
      <c r="B139" s="436"/>
      <c r="C139" s="436"/>
      <c r="D139" s="292"/>
      <c r="E139" s="292" t="s">
        <v>445</v>
      </c>
      <c r="F139" s="437" t="s">
        <v>1128</v>
      </c>
      <c r="G139" s="437"/>
      <c r="H139" s="435" t="s">
        <v>172</v>
      </c>
      <c r="I139" s="435"/>
      <c r="J139" s="287" t="s">
        <v>172</v>
      </c>
      <c r="K139" s="287" t="s">
        <v>172</v>
      </c>
      <c r="L139" s="287" t="s">
        <v>143</v>
      </c>
      <c r="M139" s="287" t="s">
        <v>172</v>
      </c>
      <c r="N139" s="287" t="s">
        <v>143</v>
      </c>
      <c r="O139" s="287" t="s">
        <v>143</v>
      </c>
      <c r="P139" s="287" t="s">
        <v>143</v>
      </c>
      <c r="Q139" s="287" t="s">
        <v>143</v>
      </c>
      <c r="R139" s="287" t="s">
        <v>143</v>
      </c>
      <c r="S139" s="287" t="s">
        <v>143</v>
      </c>
      <c r="T139" s="287" t="s">
        <v>143</v>
      </c>
      <c r="U139" s="435" t="s">
        <v>143</v>
      </c>
      <c r="V139" s="435"/>
      <c r="W139" s="435" t="s">
        <v>143</v>
      </c>
      <c r="X139" s="435"/>
    </row>
    <row r="140" spans="2:24" ht="13.5" customHeight="1">
      <c r="B140" s="436"/>
      <c r="C140" s="436"/>
      <c r="D140" s="292"/>
      <c r="E140" s="292" t="s">
        <v>355</v>
      </c>
      <c r="F140" s="437" t="s">
        <v>1116</v>
      </c>
      <c r="G140" s="437"/>
      <c r="H140" s="435" t="s">
        <v>213</v>
      </c>
      <c r="I140" s="435"/>
      <c r="J140" s="287" t="s">
        <v>213</v>
      </c>
      <c r="K140" s="287" t="s">
        <v>213</v>
      </c>
      <c r="L140" s="287" t="s">
        <v>143</v>
      </c>
      <c r="M140" s="287" t="s">
        <v>213</v>
      </c>
      <c r="N140" s="287" t="s">
        <v>143</v>
      </c>
      <c r="O140" s="287" t="s">
        <v>143</v>
      </c>
      <c r="P140" s="287" t="s">
        <v>143</v>
      </c>
      <c r="Q140" s="287" t="s">
        <v>143</v>
      </c>
      <c r="R140" s="287" t="s">
        <v>143</v>
      </c>
      <c r="S140" s="287" t="s">
        <v>143</v>
      </c>
      <c r="T140" s="287" t="s">
        <v>143</v>
      </c>
      <c r="U140" s="435" t="s">
        <v>143</v>
      </c>
      <c r="V140" s="435"/>
      <c r="W140" s="435" t="s">
        <v>143</v>
      </c>
      <c r="X140" s="435"/>
    </row>
    <row r="141" spans="2:24" ht="13.5" customHeight="1">
      <c r="B141" s="436"/>
      <c r="C141" s="436"/>
      <c r="D141" s="292"/>
      <c r="E141" s="292" t="s">
        <v>357</v>
      </c>
      <c r="F141" s="437" t="s">
        <v>1065</v>
      </c>
      <c r="G141" s="437"/>
      <c r="H141" s="435" t="s">
        <v>446</v>
      </c>
      <c r="I141" s="435"/>
      <c r="J141" s="287" t="s">
        <v>446</v>
      </c>
      <c r="K141" s="287" t="s">
        <v>446</v>
      </c>
      <c r="L141" s="287" t="s">
        <v>143</v>
      </c>
      <c r="M141" s="287" t="s">
        <v>446</v>
      </c>
      <c r="N141" s="287" t="s">
        <v>143</v>
      </c>
      <c r="O141" s="287" t="s">
        <v>143</v>
      </c>
      <c r="P141" s="287" t="s">
        <v>143</v>
      </c>
      <c r="Q141" s="287" t="s">
        <v>143</v>
      </c>
      <c r="R141" s="287" t="s">
        <v>143</v>
      </c>
      <c r="S141" s="287" t="s">
        <v>143</v>
      </c>
      <c r="T141" s="287" t="s">
        <v>143</v>
      </c>
      <c r="U141" s="435" t="s">
        <v>143</v>
      </c>
      <c r="V141" s="435"/>
      <c r="W141" s="435" t="s">
        <v>143</v>
      </c>
      <c r="X141" s="435"/>
    </row>
    <row r="142" spans="2:24" ht="13.5" customHeight="1">
      <c r="B142" s="436"/>
      <c r="C142" s="436"/>
      <c r="D142" s="292"/>
      <c r="E142" s="292" t="s">
        <v>359</v>
      </c>
      <c r="F142" s="437" t="s">
        <v>1066</v>
      </c>
      <c r="G142" s="437"/>
      <c r="H142" s="435" t="s">
        <v>437</v>
      </c>
      <c r="I142" s="435"/>
      <c r="J142" s="287" t="s">
        <v>437</v>
      </c>
      <c r="K142" s="287" t="s">
        <v>437</v>
      </c>
      <c r="L142" s="287" t="s">
        <v>143</v>
      </c>
      <c r="M142" s="287" t="s">
        <v>437</v>
      </c>
      <c r="N142" s="287" t="s">
        <v>143</v>
      </c>
      <c r="O142" s="287" t="s">
        <v>143</v>
      </c>
      <c r="P142" s="287" t="s">
        <v>143</v>
      </c>
      <c r="Q142" s="287" t="s">
        <v>143</v>
      </c>
      <c r="R142" s="287" t="s">
        <v>143</v>
      </c>
      <c r="S142" s="287" t="s">
        <v>143</v>
      </c>
      <c r="T142" s="287" t="s">
        <v>143</v>
      </c>
      <c r="U142" s="435" t="s">
        <v>143</v>
      </c>
      <c r="V142" s="435"/>
      <c r="W142" s="435" t="s">
        <v>143</v>
      </c>
      <c r="X142" s="435"/>
    </row>
    <row r="143" spans="2:24" ht="13.5" customHeight="1">
      <c r="B143" s="436"/>
      <c r="C143" s="436"/>
      <c r="D143" s="292"/>
      <c r="E143" s="292" t="s">
        <v>1067</v>
      </c>
      <c r="F143" s="437" t="s">
        <v>1068</v>
      </c>
      <c r="G143" s="437"/>
      <c r="H143" s="435" t="s">
        <v>447</v>
      </c>
      <c r="I143" s="435"/>
      <c r="J143" s="287" t="s">
        <v>447</v>
      </c>
      <c r="K143" s="287" t="s">
        <v>447</v>
      </c>
      <c r="L143" s="287" t="s">
        <v>143</v>
      </c>
      <c r="M143" s="287" t="s">
        <v>447</v>
      </c>
      <c r="N143" s="287" t="s">
        <v>143</v>
      </c>
      <c r="O143" s="287" t="s">
        <v>143</v>
      </c>
      <c r="P143" s="287" t="s">
        <v>143</v>
      </c>
      <c r="Q143" s="287" t="s">
        <v>143</v>
      </c>
      <c r="R143" s="287" t="s">
        <v>143</v>
      </c>
      <c r="S143" s="287" t="s">
        <v>143</v>
      </c>
      <c r="T143" s="287" t="s">
        <v>143</v>
      </c>
      <c r="U143" s="435" t="s">
        <v>143</v>
      </c>
      <c r="V143" s="435"/>
      <c r="W143" s="435" t="s">
        <v>143</v>
      </c>
      <c r="X143" s="435"/>
    </row>
    <row r="144" spans="2:24" ht="13.5" customHeight="1">
      <c r="B144" s="436"/>
      <c r="C144" s="436"/>
      <c r="D144" s="292"/>
      <c r="E144" s="292" t="s">
        <v>1069</v>
      </c>
      <c r="F144" s="437" t="s">
        <v>1070</v>
      </c>
      <c r="G144" s="437"/>
      <c r="H144" s="435" t="s">
        <v>448</v>
      </c>
      <c r="I144" s="435"/>
      <c r="J144" s="287" t="s">
        <v>448</v>
      </c>
      <c r="K144" s="287" t="s">
        <v>448</v>
      </c>
      <c r="L144" s="287" t="s">
        <v>143</v>
      </c>
      <c r="M144" s="287" t="s">
        <v>448</v>
      </c>
      <c r="N144" s="287" t="s">
        <v>143</v>
      </c>
      <c r="O144" s="287" t="s">
        <v>143</v>
      </c>
      <c r="P144" s="287" t="s">
        <v>143</v>
      </c>
      <c r="Q144" s="287" t="s">
        <v>143</v>
      </c>
      <c r="R144" s="287" t="s">
        <v>143</v>
      </c>
      <c r="S144" s="287" t="s">
        <v>143</v>
      </c>
      <c r="T144" s="287" t="s">
        <v>143</v>
      </c>
      <c r="U144" s="435" t="s">
        <v>143</v>
      </c>
      <c r="V144" s="435"/>
      <c r="W144" s="435" t="s">
        <v>143</v>
      </c>
      <c r="X144" s="435"/>
    </row>
    <row r="145" spans="2:24" ht="24" customHeight="1">
      <c r="B145" s="436"/>
      <c r="C145" s="436"/>
      <c r="D145" s="292"/>
      <c r="E145" s="292" t="s">
        <v>362</v>
      </c>
      <c r="F145" s="437" t="s">
        <v>363</v>
      </c>
      <c r="G145" s="437"/>
      <c r="H145" s="435" t="s">
        <v>449</v>
      </c>
      <c r="I145" s="435"/>
      <c r="J145" s="287" t="s">
        <v>449</v>
      </c>
      <c r="K145" s="287" t="s">
        <v>449</v>
      </c>
      <c r="L145" s="287" t="s">
        <v>143</v>
      </c>
      <c r="M145" s="287" t="s">
        <v>449</v>
      </c>
      <c r="N145" s="287" t="s">
        <v>143</v>
      </c>
      <c r="O145" s="287" t="s">
        <v>143</v>
      </c>
      <c r="P145" s="287" t="s">
        <v>143</v>
      </c>
      <c r="Q145" s="287" t="s">
        <v>143</v>
      </c>
      <c r="R145" s="287" t="s">
        <v>143</v>
      </c>
      <c r="S145" s="287" t="s">
        <v>143</v>
      </c>
      <c r="T145" s="287" t="s">
        <v>143</v>
      </c>
      <c r="U145" s="435" t="s">
        <v>143</v>
      </c>
      <c r="V145" s="435"/>
      <c r="W145" s="435" t="s">
        <v>143</v>
      </c>
      <c r="X145" s="435"/>
    </row>
    <row r="146" spans="2:24" ht="24" customHeight="1">
      <c r="B146" s="436"/>
      <c r="C146" s="436"/>
      <c r="D146" s="292"/>
      <c r="E146" s="292" t="s">
        <v>1071</v>
      </c>
      <c r="F146" s="437" t="s">
        <v>1072</v>
      </c>
      <c r="G146" s="437"/>
      <c r="H146" s="435" t="s">
        <v>448</v>
      </c>
      <c r="I146" s="435"/>
      <c r="J146" s="287" t="s">
        <v>448</v>
      </c>
      <c r="K146" s="287" t="s">
        <v>448</v>
      </c>
      <c r="L146" s="287" t="s">
        <v>143</v>
      </c>
      <c r="M146" s="287" t="s">
        <v>448</v>
      </c>
      <c r="N146" s="287" t="s">
        <v>143</v>
      </c>
      <c r="O146" s="287" t="s">
        <v>143</v>
      </c>
      <c r="P146" s="287" t="s">
        <v>143</v>
      </c>
      <c r="Q146" s="287" t="s">
        <v>143</v>
      </c>
      <c r="R146" s="287" t="s">
        <v>143</v>
      </c>
      <c r="S146" s="287" t="s">
        <v>143</v>
      </c>
      <c r="T146" s="287" t="s">
        <v>143</v>
      </c>
      <c r="U146" s="435" t="s">
        <v>143</v>
      </c>
      <c r="V146" s="435"/>
      <c r="W146" s="435" t="s">
        <v>143</v>
      </c>
      <c r="X146" s="435"/>
    </row>
    <row r="147" spans="2:24" ht="13.5" customHeight="1">
      <c r="B147" s="436"/>
      <c r="C147" s="436"/>
      <c r="D147" s="292"/>
      <c r="E147" s="292" t="s">
        <v>450</v>
      </c>
      <c r="F147" s="437" t="s">
        <v>451</v>
      </c>
      <c r="G147" s="437"/>
      <c r="H147" s="435" t="s">
        <v>223</v>
      </c>
      <c r="I147" s="435"/>
      <c r="J147" s="287" t="s">
        <v>223</v>
      </c>
      <c r="K147" s="287" t="s">
        <v>223</v>
      </c>
      <c r="L147" s="287" t="s">
        <v>143</v>
      </c>
      <c r="M147" s="287" t="s">
        <v>223</v>
      </c>
      <c r="N147" s="287" t="s">
        <v>143</v>
      </c>
      <c r="O147" s="287" t="s">
        <v>143</v>
      </c>
      <c r="P147" s="287" t="s">
        <v>143</v>
      </c>
      <c r="Q147" s="287" t="s">
        <v>143</v>
      </c>
      <c r="R147" s="287" t="s">
        <v>143</v>
      </c>
      <c r="S147" s="287" t="s">
        <v>143</v>
      </c>
      <c r="T147" s="287" t="s">
        <v>143</v>
      </c>
      <c r="U147" s="435" t="s">
        <v>143</v>
      </c>
      <c r="V147" s="435"/>
      <c r="W147" s="435" t="s">
        <v>143</v>
      </c>
      <c r="X147" s="435"/>
    </row>
    <row r="148" spans="2:24" ht="17.25" customHeight="1">
      <c r="B148" s="436"/>
      <c r="C148" s="436"/>
      <c r="D148" s="292"/>
      <c r="E148" s="292" t="s">
        <v>452</v>
      </c>
      <c r="F148" s="437" t="s">
        <v>1129</v>
      </c>
      <c r="G148" s="437"/>
      <c r="H148" s="435" t="s">
        <v>399</v>
      </c>
      <c r="I148" s="435"/>
      <c r="J148" s="287" t="s">
        <v>399</v>
      </c>
      <c r="K148" s="287" t="s">
        <v>399</v>
      </c>
      <c r="L148" s="287" t="s">
        <v>143</v>
      </c>
      <c r="M148" s="287" t="s">
        <v>399</v>
      </c>
      <c r="N148" s="287" t="s">
        <v>143</v>
      </c>
      <c r="O148" s="287" t="s">
        <v>143</v>
      </c>
      <c r="P148" s="287" t="s">
        <v>143</v>
      </c>
      <c r="Q148" s="287" t="s">
        <v>143</v>
      </c>
      <c r="R148" s="287" t="s">
        <v>143</v>
      </c>
      <c r="S148" s="287" t="s">
        <v>143</v>
      </c>
      <c r="T148" s="287" t="s">
        <v>143</v>
      </c>
      <c r="U148" s="435" t="s">
        <v>143</v>
      </c>
      <c r="V148" s="435"/>
      <c r="W148" s="435" t="s">
        <v>143</v>
      </c>
      <c r="X148" s="435"/>
    </row>
    <row r="149" spans="2:24" ht="13.5" customHeight="1">
      <c r="B149" s="436"/>
      <c r="C149" s="436"/>
      <c r="D149" s="292"/>
      <c r="E149" s="292" t="s">
        <v>1073</v>
      </c>
      <c r="F149" s="437" t="s">
        <v>1074</v>
      </c>
      <c r="G149" s="437"/>
      <c r="H149" s="435" t="s">
        <v>453</v>
      </c>
      <c r="I149" s="435"/>
      <c r="J149" s="287" t="s">
        <v>453</v>
      </c>
      <c r="K149" s="287" t="s">
        <v>453</v>
      </c>
      <c r="L149" s="287" t="s">
        <v>143</v>
      </c>
      <c r="M149" s="287" t="s">
        <v>453</v>
      </c>
      <c r="N149" s="287" t="s">
        <v>143</v>
      </c>
      <c r="O149" s="287" t="s">
        <v>143</v>
      </c>
      <c r="P149" s="287" t="s">
        <v>143</v>
      </c>
      <c r="Q149" s="287" t="s">
        <v>143</v>
      </c>
      <c r="R149" s="287" t="s">
        <v>143</v>
      </c>
      <c r="S149" s="287" t="s">
        <v>143</v>
      </c>
      <c r="T149" s="287" t="s">
        <v>143</v>
      </c>
      <c r="U149" s="435" t="s">
        <v>143</v>
      </c>
      <c r="V149" s="435"/>
      <c r="W149" s="435" t="s">
        <v>143</v>
      </c>
      <c r="X149" s="435"/>
    </row>
    <row r="150" spans="1:26" ht="13.5" customHeight="1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4"/>
      <c r="Z150" s="287"/>
    </row>
    <row r="151" spans="1:26" ht="13.5" customHeight="1">
      <c r="A151" s="404"/>
      <c r="B151" s="404"/>
      <c r="C151" s="404"/>
      <c r="D151" s="404"/>
      <c r="E151" s="404"/>
      <c r="F151" s="404"/>
      <c r="G151" s="404"/>
      <c r="H151" s="404"/>
      <c r="I151" s="404"/>
      <c r="J151" s="404"/>
      <c r="K151" s="404"/>
      <c r="L151" s="404"/>
      <c r="M151" s="404"/>
      <c r="N151" s="404"/>
      <c r="O151" s="404"/>
      <c r="P151" s="404"/>
      <c r="Q151" s="404"/>
      <c r="R151" s="404"/>
      <c r="S151" s="404"/>
      <c r="T151" s="404"/>
      <c r="U151" s="404"/>
      <c r="V151" s="432" t="s">
        <v>454</v>
      </c>
      <c r="W151" s="432"/>
      <c r="X151" s="404"/>
      <c r="Y151" s="404"/>
      <c r="Z151" s="287"/>
    </row>
    <row r="152" spans="1:26" ht="63.75" customHeight="1">
      <c r="A152" s="404"/>
      <c r="B152" s="404"/>
      <c r="C152" s="404"/>
      <c r="D152" s="404"/>
      <c r="E152" s="404"/>
      <c r="F152" s="404"/>
      <c r="G152" s="404"/>
      <c r="H152" s="404"/>
      <c r="I152" s="404"/>
      <c r="J152" s="404"/>
      <c r="K152" s="404"/>
      <c r="L152" s="404"/>
      <c r="M152" s="404"/>
      <c r="N152" s="404"/>
      <c r="O152" s="404"/>
      <c r="P152" s="404"/>
      <c r="Q152" s="404"/>
      <c r="R152" s="404"/>
      <c r="S152" s="404"/>
      <c r="T152" s="404"/>
      <c r="U152" s="404"/>
      <c r="V152" s="404"/>
      <c r="W152" s="404"/>
      <c r="X152" s="404"/>
      <c r="Y152" s="404"/>
      <c r="Z152" s="287"/>
    </row>
    <row r="153" spans="1:26" ht="13.5" customHeight="1">
      <c r="A153" s="404"/>
      <c r="B153" s="404"/>
      <c r="C153" s="442"/>
      <c r="D153" s="442"/>
      <c r="E153" s="442"/>
      <c r="F153" s="442"/>
      <c r="G153" s="443"/>
      <c r="H153" s="443"/>
      <c r="I153" s="404"/>
      <c r="J153" s="404"/>
      <c r="K153" s="404"/>
      <c r="L153" s="404"/>
      <c r="M153" s="404"/>
      <c r="N153" s="404"/>
      <c r="O153" s="404"/>
      <c r="P153" s="404"/>
      <c r="Q153" s="404"/>
      <c r="R153" s="404"/>
      <c r="S153" s="404"/>
      <c r="T153" s="404"/>
      <c r="U153" s="404"/>
      <c r="V153" s="404"/>
      <c r="W153" s="404"/>
      <c r="X153" s="404"/>
      <c r="Y153" s="404"/>
      <c r="Z153" s="287"/>
    </row>
    <row r="154" spans="2:25" ht="8.25" customHeight="1">
      <c r="B154" s="438" t="s">
        <v>877</v>
      </c>
      <c r="C154" s="438"/>
      <c r="D154" s="438" t="s">
        <v>878</v>
      </c>
      <c r="E154" s="438" t="s">
        <v>879</v>
      </c>
      <c r="F154" s="438" t="s">
        <v>880</v>
      </c>
      <c r="G154" s="438"/>
      <c r="H154" s="438" t="s">
        <v>881</v>
      </c>
      <c r="I154" s="438"/>
      <c r="J154" s="438" t="s">
        <v>882</v>
      </c>
      <c r="K154" s="438"/>
      <c r="L154" s="438"/>
      <c r="M154" s="438"/>
      <c r="N154" s="438"/>
      <c r="O154" s="438"/>
      <c r="P154" s="438"/>
      <c r="Q154" s="438"/>
      <c r="R154" s="438"/>
      <c r="S154" s="438"/>
      <c r="T154" s="438"/>
      <c r="U154" s="438"/>
      <c r="V154" s="438"/>
      <c r="W154" s="438"/>
      <c r="X154" s="438"/>
      <c r="Y154" s="289"/>
    </row>
    <row r="155" spans="2:25" ht="11.25" customHeight="1">
      <c r="B155" s="438"/>
      <c r="C155" s="438"/>
      <c r="D155" s="438"/>
      <c r="E155" s="438"/>
      <c r="F155" s="438"/>
      <c r="G155" s="438"/>
      <c r="H155" s="438"/>
      <c r="I155" s="438"/>
      <c r="J155" s="438" t="s">
        <v>883</v>
      </c>
      <c r="K155" s="438" t="s">
        <v>884</v>
      </c>
      <c r="L155" s="438"/>
      <c r="M155" s="438"/>
      <c r="N155" s="438"/>
      <c r="O155" s="438"/>
      <c r="P155" s="438"/>
      <c r="Q155" s="438"/>
      <c r="R155" s="438"/>
      <c r="S155" s="438" t="s">
        <v>885</v>
      </c>
      <c r="T155" s="438" t="s">
        <v>884</v>
      </c>
      <c r="U155" s="438"/>
      <c r="V155" s="438"/>
      <c r="W155" s="438"/>
      <c r="X155" s="438"/>
      <c r="Y155" s="289"/>
    </row>
    <row r="156" spans="2:24" ht="2.25" customHeight="1">
      <c r="B156" s="438"/>
      <c r="C156" s="438"/>
      <c r="D156" s="438"/>
      <c r="E156" s="438"/>
      <c r="F156" s="438"/>
      <c r="G156" s="438"/>
      <c r="H156" s="438"/>
      <c r="I156" s="438"/>
      <c r="J156" s="438"/>
      <c r="K156" s="438"/>
      <c r="L156" s="438"/>
      <c r="M156" s="438"/>
      <c r="N156" s="438"/>
      <c r="O156" s="438"/>
      <c r="P156" s="438"/>
      <c r="Q156" s="438"/>
      <c r="R156" s="438"/>
      <c r="S156" s="438"/>
      <c r="T156" s="438" t="s">
        <v>886</v>
      </c>
      <c r="U156" s="438" t="s">
        <v>887</v>
      </c>
      <c r="V156" s="438"/>
      <c r="W156" s="438" t="s">
        <v>888</v>
      </c>
      <c r="X156" s="438"/>
    </row>
    <row r="157" spans="2:25" ht="5.25" customHeight="1">
      <c r="B157" s="438"/>
      <c r="C157" s="438"/>
      <c r="D157" s="438"/>
      <c r="E157" s="438"/>
      <c r="F157" s="438"/>
      <c r="G157" s="438"/>
      <c r="H157" s="438"/>
      <c r="I157" s="438"/>
      <c r="J157" s="438"/>
      <c r="K157" s="438" t="s">
        <v>889</v>
      </c>
      <c r="L157" s="438" t="s">
        <v>884</v>
      </c>
      <c r="M157" s="438"/>
      <c r="N157" s="438" t="s">
        <v>890</v>
      </c>
      <c r="O157" s="438" t="s">
        <v>891</v>
      </c>
      <c r="P157" s="438" t="s">
        <v>892</v>
      </c>
      <c r="Q157" s="438" t="s">
        <v>893</v>
      </c>
      <c r="R157" s="438" t="s">
        <v>894</v>
      </c>
      <c r="S157" s="438"/>
      <c r="T157" s="438"/>
      <c r="U157" s="438"/>
      <c r="V157" s="438"/>
      <c r="W157" s="438"/>
      <c r="X157" s="438"/>
      <c r="Y157" s="289"/>
    </row>
    <row r="158" spans="2:25" ht="2.25" customHeight="1">
      <c r="B158" s="438"/>
      <c r="C158" s="438"/>
      <c r="D158" s="438"/>
      <c r="E158" s="438"/>
      <c r="F158" s="438"/>
      <c r="G158" s="438"/>
      <c r="H158" s="438"/>
      <c r="I158" s="438"/>
      <c r="J158" s="438"/>
      <c r="K158" s="438"/>
      <c r="L158" s="438"/>
      <c r="M158" s="438"/>
      <c r="N158" s="438"/>
      <c r="O158" s="438"/>
      <c r="P158" s="438"/>
      <c r="Q158" s="438"/>
      <c r="R158" s="438"/>
      <c r="S158" s="438"/>
      <c r="T158" s="438"/>
      <c r="U158" s="438" t="s">
        <v>895</v>
      </c>
      <c r="V158" s="438"/>
      <c r="W158" s="438"/>
      <c r="X158" s="438"/>
      <c r="Y158" s="289"/>
    </row>
    <row r="159" spans="2:25" ht="39.75" customHeight="1">
      <c r="B159" s="438"/>
      <c r="C159" s="438"/>
      <c r="D159" s="438"/>
      <c r="E159" s="438"/>
      <c r="F159" s="438"/>
      <c r="G159" s="438"/>
      <c r="H159" s="438"/>
      <c r="I159" s="438"/>
      <c r="J159" s="438"/>
      <c r="K159" s="438"/>
      <c r="L159" s="288" t="s">
        <v>896</v>
      </c>
      <c r="M159" s="288" t="s">
        <v>897</v>
      </c>
      <c r="N159" s="438"/>
      <c r="O159" s="438"/>
      <c r="P159" s="438"/>
      <c r="Q159" s="438"/>
      <c r="R159" s="438"/>
      <c r="S159" s="438"/>
      <c r="T159" s="438"/>
      <c r="U159" s="438"/>
      <c r="V159" s="438"/>
      <c r="W159" s="438"/>
      <c r="X159" s="438"/>
      <c r="Y159" s="289"/>
    </row>
    <row r="160" spans="2:24" ht="8.25" customHeight="1">
      <c r="B160" s="441" t="s">
        <v>898</v>
      </c>
      <c r="C160" s="441"/>
      <c r="D160" s="290" t="s">
        <v>899</v>
      </c>
      <c r="E160" s="290" t="s">
        <v>900</v>
      </c>
      <c r="F160" s="441" t="s">
        <v>901</v>
      </c>
      <c r="G160" s="441"/>
      <c r="H160" s="441" t="s">
        <v>902</v>
      </c>
      <c r="I160" s="441"/>
      <c r="J160" s="290" t="s">
        <v>903</v>
      </c>
      <c r="K160" s="290" t="s">
        <v>904</v>
      </c>
      <c r="L160" s="290" t="s">
        <v>905</v>
      </c>
      <c r="M160" s="290" t="s">
        <v>906</v>
      </c>
      <c r="N160" s="290" t="s">
        <v>907</v>
      </c>
      <c r="O160" s="290" t="s">
        <v>908</v>
      </c>
      <c r="P160" s="290" t="s">
        <v>909</v>
      </c>
      <c r="Q160" s="290" t="s">
        <v>910</v>
      </c>
      <c r="R160" s="290" t="s">
        <v>911</v>
      </c>
      <c r="S160" s="290" t="s">
        <v>912</v>
      </c>
      <c r="T160" s="290" t="s">
        <v>913</v>
      </c>
      <c r="U160" s="441" t="s">
        <v>914</v>
      </c>
      <c r="V160" s="441"/>
      <c r="W160" s="441" t="s">
        <v>915</v>
      </c>
      <c r="X160" s="441"/>
    </row>
    <row r="161" spans="2:24" ht="13.5" customHeight="1">
      <c r="B161" s="436"/>
      <c r="C161" s="436"/>
      <c r="D161" s="292"/>
      <c r="E161" s="292" t="s">
        <v>455</v>
      </c>
      <c r="F161" s="437" t="s">
        <v>1130</v>
      </c>
      <c r="G161" s="437"/>
      <c r="H161" s="435" t="s">
        <v>399</v>
      </c>
      <c r="I161" s="435"/>
      <c r="J161" s="287" t="s">
        <v>399</v>
      </c>
      <c r="K161" s="287" t="s">
        <v>399</v>
      </c>
      <c r="L161" s="287" t="s">
        <v>143</v>
      </c>
      <c r="M161" s="287" t="s">
        <v>399</v>
      </c>
      <c r="N161" s="287" t="s">
        <v>143</v>
      </c>
      <c r="O161" s="287" t="s">
        <v>143</v>
      </c>
      <c r="P161" s="287" t="s">
        <v>143</v>
      </c>
      <c r="Q161" s="287" t="s">
        <v>143</v>
      </c>
      <c r="R161" s="287" t="s">
        <v>143</v>
      </c>
      <c r="S161" s="287" t="s">
        <v>143</v>
      </c>
      <c r="T161" s="287" t="s">
        <v>143</v>
      </c>
      <c r="U161" s="435" t="s">
        <v>143</v>
      </c>
      <c r="V161" s="435"/>
      <c r="W161" s="435" t="s">
        <v>143</v>
      </c>
      <c r="X161" s="435"/>
    </row>
    <row r="162" spans="2:24" ht="13.5" customHeight="1">
      <c r="B162" s="436"/>
      <c r="C162" s="436"/>
      <c r="D162" s="292"/>
      <c r="E162" s="292" t="s">
        <v>368</v>
      </c>
      <c r="F162" s="437" t="s">
        <v>1118</v>
      </c>
      <c r="G162" s="437"/>
      <c r="H162" s="435" t="s">
        <v>456</v>
      </c>
      <c r="I162" s="435"/>
      <c r="J162" s="287" t="s">
        <v>456</v>
      </c>
      <c r="K162" s="287" t="s">
        <v>456</v>
      </c>
      <c r="L162" s="287" t="s">
        <v>143</v>
      </c>
      <c r="M162" s="287" t="s">
        <v>456</v>
      </c>
      <c r="N162" s="287" t="s">
        <v>143</v>
      </c>
      <c r="O162" s="287" t="s">
        <v>143</v>
      </c>
      <c r="P162" s="287" t="s">
        <v>143</v>
      </c>
      <c r="Q162" s="287" t="s">
        <v>143</v>
      </c>
      <c r="R162" s="287" t="s">
        <v>143</v>
      </c>
      <c r="S162" s="287" t="s">
        <v>143</v>
      </c>
      <c r="T162" s="287" t="s">
        <v>143</v>
      </c>
      <c r="U162" s="435" t="s">
        <v>143</v>
      </c>
      <c r="V162" s="435"/>
      <c r="W162" s="435" t="s">
        <v>143</v>
      </c>
      <c r="X162" s="435"/>
    </row>
    <row r="163" spans="2:24" ht="17.25" customHeight="1">
      <c r="B163" s="436"/>
      <c r="C163" s="436"/>
      <c r="D163" s="292"/>
      <c r="E163" s="292" t="s">
        <v>1075</v>
      </c>
      <c r="F163" s="437" t="s">
        <v>1076</v>
      </c>
      <c r="G163" s="437"/>
      <c r="H163" s="435" t="s">
        <v>457</v>
      </c>
      <c r="I163" s="435"/>
      <c r="J163" s="287" t="s">
        <v>457</v>
      </c>
      <c r="K163" s="287" t="s">
        <v>457</v>
      </c>
      <c r="L163" s="287" t="s">
        <v>143</v>
      </c>
      <c r="M163" s="287" t="s">
        <v>457</v>
      </c>
      <c r="N163" s="287" t="s">
        <v>143</v>
      </c>
      <c r="O163" s="287" t="s">
        <v>143</v>
      </c>
      <c r="P163" s="287" t="s">
        <v>143</v>
      </c>
      <c r="Q163" s="287" t="s">
        <v>143</v>
      </c>
      <c r="R163" s="287" t="s">
        <v>143</v>
      </c>
      <c r="S163" s="287" t="s">
        <v>143</v>
      </c>
      <c r="T163" s="287" t="s">
        <v>143</v>
      </c>
      <c r="U163" s="435" t="s">
        <v>143</v>
      </c>
      <c r="V163" s="435"/>
      <c r="W163" s="435" t="s">
        <v>143</v>
      </c>
      <c r="X163" s="435"/>
    </row>
    <row r="164" spans="2:24" ht="13.5" customHeight="1">
      <c r="B164" s="436"/>
      <c r="C164" s="436"/>
      <c r="D164" s="292"/>
      <c r="E164" s="292" t="s">
        <v>371</v>
      </c>
      <c r="F164" s="437" t="s">
        <v>1119</v>
      </c>
      <c r="G164" s="437"/>
      <c r="H164" s="435" t="s">
        <v>219</v>
      </c>
      <c r="I164" s="435"/>
      <c r="J164" s="287" t="s">
        <v>219</v>
      </c>
      <c r="K164" s="287" t="s">
        <v>219</v>
      </c>
      <c r="L164" s="287" t="s">
        <v>143</v>
      </c>
      <c r="M164" s="287" t="s">
        <v>219</v>
      </c>
      <c r="N164" s="287" t="s">
        <v>143</v>
      </c>
      <c r="O164" s="287" t="s">
        <v>143</v>
      </c>
      <c r="P164" s="287" t="s">
        <v>143</v>
      </c>
      <c r="Q164" s="287" t="s">
        <v>143</v>
      </c>
      <c r="R164" s="287" t="s">
        <v>143</v>
      </c>
      <c r="S164" s="287" t="s">
        <v>143</v>
      </c>
      <c r="T164" s="287" t="s">
        <v>143</v>
      </c>
      <c r="U164" s="435" t="s">
        <v>143</v>
      </c>
      <c r="V164" s="435"/>
      <c r="W164" s="435" t="s">
        <v>143</v>
      </c>
      <c r="X164" s="435"/>
    </row>
    <row r="165" spans="2:24" ht="13.5" customHeight="1">
      <c r="B165" s="436"/>
      <c r="C165" s="436"/>
      <c r="D165" s="292"/>
      <c r="E165" s="292" t="s">
        <v>384</v>
      </c>
      <c r="F165" s="437" t="s">
        <v>1126</v>
      </c>
      <c r="G165" s="437"/>
      <c r="H165" s="435" t="s">
        <v>458</v>
      </c>
      <c r="I165" s="435"/>
      <c r="J165" s="287" t="s">
        <v>458</v>
      </c>
      <c r="K165" s="287" t="s">
        <v>458</v>
      </c>
      <c r="L165" s="287" t="s">
        <v>143</v>
      </c>
      <c r="M165" s="287" t="s">
        <v>458</v>
      </c>
      <c r="N165" s="287" t="s">
        <v>143</v>
      </c>
      <c r="O165" s="287" t="s">
        <v>143</v>
      </c>
      <c r="P165" s="287" t="s">
        <v>143</v>
      </c>
      <c r="Q165" s="287" t="s">
        <v>143</v>
      </c>
      <c r="R165" s="287" t="s">
        <v>143</v>
      </c>
      <c r="S165" s="287" t="s">
        <v>143</v>
      </c>
      <c r="T165" s="287" t="s">
        <v>143</v>
      </c>
      <c r="U165" s="435" t="s">
        <v>143</v>
      </c>
      <c r="V165" s="435"/>
      <c r="W165" s="435" t="s">
        <v>143</v>
      </c>
      <c r="X165" s="435"/>
    </row>
    <row r="166" spans="2:24" ht="17.25" customHeight="1">
      <c r="B166" s="436"/>
      <c r="C166" s="436"/>
      <c r="D166" s="292"/>
      <c r="E166" s="292" t="s">
        <v>1077</v>
      </c>
      <c r="F166" s="437" t="s">
        <v>1078</v>
      </c>
      <c r="G166" s="437"/>
      <c r="H166" s="435" t="s">
        <v>459</v>
      </c>
      <c r="I166" s="435"/>
      <c r="J166" s="287" t="s">
        <v>459</v>
      </c>
      <c r="K166" s="287" t="s">
        <v>459</v>
      </c>
      <c r="L166" s="287" t="s">
        <v>143</v>
      </c>
      <c r="M166" s="287" t="s">
        <v>459</v>
      </c>
      <c r="N166" s="287" t="s">
        <v>143</v>
      </c>
      <c r="O166" s="287" t="s">
        <v>143</v>
      </c>
      <c r="P166" s="287" t="s">
        <v>143</v>
      </c>
      <c r="Q166" s="287" t="s">
        <v>143</v>
      </c>
      <c r="R166" s="287" t="s">
        <v>143</v>
      </c>
      <c r="S166" s="287" t="s">
        <v>143</v>
      </c>
      <c r="T166" s="287" t="s">
        <v>143</v>
      </c>
      <c r="U166" s="435" t="s">
        <v>143</v>
      </c>
      <c r="V166" s="435"/>
      <c r="W166" s="435" t="s">
        <v>143</v>
      </c>
      <c r="X166" s="435"/>
    </row>
    <row r="167" spans="2:24" ht="13.5" customHeight="1">
      <c r="B167" s="436"/>
      <c r="C167" s="436"/>
      <c r="D167" s="292"/>
      <c r="E167" s="292" t="s">
        <v>1079</v>
      </c>
      <c r="F167" s="437" t="s">
        <v>1080</v>
      </c>
      <c r="G167" s="437"/>
      <c r="H167" s="435" t="s">
        <v>1150</v>
      </c>
      <c r="I167" s="435"/>
      <c r="J167" s="287" t="s">
        <v>143</v>
      </c>
      <c r="K167" s="287" t="s">
        <v>143</v>
      </c>
      <c r="L167" s="287" t="s">
        <v>143</v>
      </c>
      <c r="M167" s="287" t="s">
        <v>143</v>
      </c>
      <c r="N167" s="287" t="s">
        <v>143</v>
      </c>
      <c r="O167" s="287" t="s">
        <v>143</v>
      </c>
      <c r="P167" s="287" t="s">
        <v>143</v>
      </c>
      <c r="Q167" s="287" t="s">
        <v>143</v>
      </c>
      <c r="R167" s="287" t="s">
        <v>143</v>
      </c>
      <c r="S167" s="287" t="s">
        <v>1150</v>
      </c>
      <c r="T167" s="287" t="s">
        <v>1150</v>
      </c>
      <c r="U167" s="435" t="s">
        <v>143</v>
      </c>
      <c r="V167" s="435"/>
      <c r="W167" s="435" t="s">
        <v>143</v>
      </c>
      <c r="X167" s="435"/>
    </row>
    <row r="168" spans="2:24" ht="17.25" customHeight="1">
      <c r="B168" s="436"/>
      <c r="C168" s="436"/>
      <c r="D168" s="292"/>
      <c r="E168" s="292" t="s">
        <v>1081</v>
      </c>
      <c r="F168" s="437" t="s">
        <v>1082</v>
      </c>
      <c r="G168" s="437"/>
      <c r="H168" s="435" t="s">
        <v>1151</v>
      </c>
      <c r="I168" s="435"/>
      <c r="J168" s="287" t="s">
        <v>143</v>
      </c>
      <c r="K168" s="287" t="s">
        <v>143</v>
      </c>
      <c r="L168" s="287" t="s">
        <v>143</v>
      </c>
      <c r="M168" s="287" t="s">
        <v>143</v>
      </c>
      <c r="N168" s="287" t="s">
        <v>143</v>
      </c>
      <c r="O168" s="287" t="s">
        <v>143</v>
      </c>
      <c r="P168" s="287" t="s">
        <v>143</v>
      </c>
      <c r="Q168" s="287" t="s">
        <v>143</v>
      </c>
      <c r="R168" s="287" t="s">
        <v>143</v>
      </c>
      <c r="S168" s="287" t="s">
        <v>1151</v>
      </c>
      <c r="T168" s="287" t="s">
        <v>1151</v>
      </c>
      <c r="U168" s="435" t="s">
        <v>143</v>
      </c>
      <c r="V168" s="435"/>
      <c r="W168" s="435" t="s">
        <v>143</v>
      </c>
      <c r="X168" s="435"/>
    </row>
    <row r="169" spans="2:24" ht="13.5" customHeight="1">
      <c r="B169" s="438"/>
      <c r="C169" s="438"/>
      <c r="D169" s="288" t="s">
        <v>950</v>
      </c>
      <c r="E169" s="288"/>
      <c r="F169" s="439" t="s">
        <v>951</v>
      </c>
      <c r="G169" s="439"/>
      <c r="H169" s="440" t="s">
        <v>155</v>
      </c>
      <c r="I169" s="440"/>
      <c r="J169" s="291" t="s">
        <v>155</v>
      </c>
      <c r="K169" s="291" t="s">
        <v>460</v>
      </c>
      <c r="L169" s="291" t="s">
        <v>461</v>
      </c>
      <c r="M169" s="291" t="s">
        <v>462</v>
      </c>
      <c r="N169" s="291" t="s">
        <v>143</v>
      </c>
      <c r="O169" s="291" t="s">
        <v>463</v>
      </c>
      <c r="P169" s="291" t="s">
        <v>143</v>
      </c>
      <c r="Q169" s="291" t="s">
        <v>143</v>
      </c>
      <c r="R169" s="291" t="s">
        <v>143</v>
      </c>
      <c r="S169" s="291" t="s">
        <v>143</v>
      </c>
      <c r="T169" s="291" t="s">
        <v>143</v>
      </c>
      <c r="U169" s="440" t="s">
        <v>143</v>
      </c>
      <c r="V169" s="440"/>
      <c r="W169" s="440" t="s">
        <v>143</v>
      </c>
      <c r="X169" s="440"/>
    </row>
    <row r="170" spans="2:24" ht="13.5" customHeight="1">
      <c r="B170" s="436"/>
      <c r="C170" s="436"/>
      <c r="D170" s="292"/>
      <c r="E170" s="292" t="s">
        <v>425</v>
      </c>
      <c r="F170" s="437" t="s">
        <v>426</v>
      </c>
      <c r="G170" s="437"/>
      <c r="H170" s="435" t="s">
        <v>463</v>
      </c>
      <c r="I170" s="435"/>
      <c r="J170" s="287" t="s">
        <v>463</v>
      </c>
      <c r="K170" s="287" t="s">
        <v>143</v>
      </c>
      <c r="L170" s="287" t="s">
        <v>143</v>
      </c>
      <c r="M170" s="287" t="s">
        <v>143</v>
      </c>
      <c r="N170" s="287" t="s">
        <v>143</v>
      </c>
      <c r="O170" s="287" t="s">
        <v>463</v>
      </c>
      <c r="P170" s="287" t="s">
        <v>143</v>
      </c>
      <c r="Q170" s="287" t="s">
        <v>143</v>
      </c>
      <c r="R170" s="287" t="s">
        <v>143</v>
      </c>
      <c r="S170" s="287" t="s">
        <v>143</v>
      </c>
      <c r="T170" s="287" t="s">
        <v>143</v>
      </c>
      <c r="U170" s="435" t="s">
        <v>143</v>
      </c>
      <c r="V170" s="435"/>
      <c r="W170" s="435" t="s">
        <v>143</v>
      </c>
      <c r="X170" s="435"/>
    </row>
    <row r="171" spans="2:24" ht="13.5" customHeight="1">
      <c r="B171" s="436"/>
      <c r="C171" s="436"/>
      <c r="D171" s="292"/>
      <c r="E171" s="292" t="s">
        <v>349</v>
      </c>
      <c r="F171" s="437" t="s">
        <v>1061</v>
      </c>
      <c r="G171" s="437"/>
      <c r="H171" s="435" t="s">
        <v>464</v>
      </c>
      <c r="I171" s="435"/>
      <c r="J171" s="287" t="s">
        <v>464</v>
      </c>
      <c r="K171" s="287" t="s">
        <v>464</v>
      </c>
      <c r="L171" s="287" t="s">
        <v>464</v>
      </c>
      <c r="M171" s="287" t="s">
        <v>143</v>
      </c>
      <c r="N171" s="287" t="s">
        <v>143</v>
      </c>
      <c r="O171" s="287" t="s">
        <v>143</v>
      </c>
      <c r="P171" s="287" t="s">
        <v>143</v>
      </c>
      <c r="Q171" s="287" t="s">
        <v>143</v>
      </c>
      <c r="R171" s="287" t="s">
        <v>143</v>
      </c>
      <c r="S171" s="287" t="s">
        <v>143</v>
      </c>
      <c r="T171" s="287" t="s">
        <v>143</v>
      </c>
      <c r="U171" s="435" t="s">
        <v>143</v>
      </c>
      <c r="V171" s="435"/>
      <c r="W171" s="435" t="s">
        <v>143</v>
      </c>
      <c r="X171" s="435"/>
    </row>
    <row r="172" spans="2:24" ht="13.5" customHeight="1">
      <c r="B172" s="436"/>
      <c r="C172" s="436"/>
      <c r="D172" s="292"/>
      <c r="E172" s="292" t="s">
        <v>351</v>
      </c>
      <c r="F172" s="437" t="s">
        <v>1062</v>
      </c>
      <c r="G172" s="437"/>
      <c r="H172" s="435" t="s">
        <v>465</v>
      </c>
      <c r="I172" s="435"/>
      <c r="J172" s="287" t="s">
        <v>465</v>
      </c>
      <c r="K172" s="287" t="s">
        <v>465</v>
      </c>
      <c r="L172" s="287" t="s">
        <v>465</v>
      </c>
      <c r="M172" s="287" t="s">
        <v>143</v>
      </c>
      <c r="N172" s="287" t="s">
        <v>143</v>
      </c>
      <c r="O172" s="287" t="s">
        <v>143</v>
      </c>
      <c r="P172" s="287" t="s">
        <v>143</v>
      </c>
      <c r="Q172" s="287" t="s">
        <v>143</v>
      </c>
      <c r="R172" s="287" t="s">
        <v>143</v>
      </c>
      <c r="S172" s="287" t="s">
        <v>143</v>
      </c>
      <c r="T172" s="287" t="s">
        <v>143</v>
      </c>
      <c r="U172" s="435" t="s">
        <v>143</v>
      </c>
      <c r="V172" s="435"/>
      <c r="W172" s="435" t="s">
        <v>143</v>
      </c>
      <c r="X172" s="435"/>
    </row>
    <row r="173" spans="2:24" ht="13.5" customHeight="1">
      <c r="B173" s="436"/>
      <c r="C173" s="436"/>
      <c r="D173" s="292"/>
      <c r="E173" s="292" t="s">
        <v>442</v>
      </c>
      <c r="F173" s="437" t="s">
        <v>1063</v>
      </c>
      <c r="G173" s="437"/>
      <c r="H173" s="435" t="s">
        <v>466</v>
      </c>
      <c r="I173" s="435"/>
      <c r="J173" s="287" t="s">
        <v>466</v>
      </c>
      <c r="K173" s="287" t="s">
        <v>466</v>
      </c>
      <c r="L173" s="287" t="s">
        <v>466</v>
      </c>
      <c r="M173" s="287" t="s">
        <v>143</v>
      </c>
      <c r="N173" s="287" t="s">
        <v>143</v>
      </c>
      <c r="O173" s="287" t="s">
        <v>143</v>
      </c>
      <c r="P173" s="287" t="s">
        <v>143</v>
      </c>
      <c r="Q173" s="287" t="s">
        <v>143</v>
      </c>
      <c r="R173" s="287" t="s">
        <v>143</v>
      </c>
      <c r="S173" s="287" t="s">
        <v>143</v>
      </c>
      <c r="T173" s="287" t="s">
        <v>143</v>
      </c>
      <c r="U173" s="435" t="s">
        <v>143</v>
      </c>
      <c r="V173" s="435"/>
      <c r="W173" s="435" t="s">
        <v>143</v>
      </c>
      <c r="X173" s="435"/>
    </row>
    <row r="174" spans="2:24" ht="13.5" customHeight="1">
      <c r="B174" s="436"/>
      <c r="C174" s="436"/>
      <c r="D174" s="292"/>
      <c r="E174" s="292" t="s">
        <v>353</v>
      </c>
      <c r="F174" s="437" t="s">
        <v>1064</v>
      </c>
      <c r="G174" s="437"/>
      <c r="H174" s="435" t="s">
        <v>467</v>
      </c>
      <c r="I174" s="435"/>
      <c r="J174" s="287" t="s">
        <v>467</v>
      </c>
      <c r="K174" s="287" t="s">
        <v>467</v>
      </c>
      <c r="L174" s="287" t="s">
        <v>143</v>
      </c>
      <c r="M174" s="287" t="s">
        <v>467</v>
      </c>
      <c r="N174" s="287" t="s">
        <v>143</v>
      </c>
      <c r="O174" s="287" t="s">
        <v>143</v>
      </c>
      <c r="P174" s="287" t="s">
        <v>143</v>
      </c>
      <c r="Q174" s="287" t="s">
        <v>143</v>
      </c>
      <c r="R174" s="287" t="s">
        <v>143</v>
      </c>
      <c r="S174" s="287" t="s">
        <v>143</v>
      </c>
      <c r="T174" s="287" t="s">
        <v>143</v>
      </c>
      <c r="U174" s="435" t="s">
        <v>143</v>
      </c>
      <c r="V174" s="435"/>
      <c r="W174" s="435" t="s">
        <v>143</v>
      </c>
      <c r="X174" s="435"/>
    </row>
    <row r="175" spans="2:24" ht="13.5" customHeight="1">
      <c r="B175" s="436"/>
      <c r="C175" s="436"/>
      <c r="D175" s="292"/>
      <c r="E175" s="292" t="s">
        <v>1067</v>
      </c>
      <c r="F175" s="437" t="s">
        <v>1068</v>
      </c>
      <c r="G175" s="437"/>
      <c r="H175" s="435" t="s">
        <v>365</v>
      </c>
      <c r="I175" s="435"/>
      <c r="J175" s="287" t="s">
        <v>365</v>
      </c>
      <c r="K175" s="287" t="s">
        <v>365</v>
      </c>
      <c r="L175" s="287" t="s">
        <v>143</v>
      </c>
      <c r="M175" s="287" t="s">
        <v>365</v>
      </c>
      <c r="N175" s="287" t="s">
        <v>143</v>
      </c>
      <c r="O175" s="287" t="s">
        <v>143</v>
      </c>
      <c r="P175" s="287" t="s">
        <v>143</v>
      </c>
      <c r="Q175" s="287" t="s">
        <v>143</v>
      </c>
      <c r="R175" s="287" t="s">
        <v>143</v>
      </c>
      <c r="S175" s="287" t="s">
        <v>143</v>
      </c>
      <c r="T175" s="287" t="s">
        <v>143</v>
      </c>
      <c r="U175" s="435" t="s">
        <v>143</v>
      </c>
      <c r="V175" s="435"/>
      <c r="W175" s="435" t="s">
        <v>143</v>
      </c>
      <c r="X175" s="435"/>
    </row>
    <row r="176" spans="2:24" ht="13.5" customHeight="1">
      <c r="B176" s="438"/>
      <c r="C176" s="438"/>
      <c r="D176" s="288" t="s">
        <v>952</v>
      </c>
      <c r="E176" s="288"/>
      <c r="F176" s="439" t="s">
        <v>953</v>
      </c>
      <c r="G176" s="439"/>
      <c r="H176" s="440" t="s">
        <v>147</v>
      </c>
      <c r="I176" s="440"/>
      <c r="J176" s="291" t="s">
        <v>147</v>
      </c>
      <c r="K176" s="291" t="s">
        <v>147</v>
      </c>
      <c r="L176" s="291" t="s">
        <v>143</v>
      </c>
      <c r="M176" s="291" t="s">
        <v>147</v>
      </c>
      <c r="N176" s="291" t="s">
        <v>143</v>
      </c>
      <c r="O176" s="291" t="s">
        <v>143</v>
      </c>
      <c r="P176" s="291" t="s">
        <v>143</v>
      </c>
      <c r="Q176" s="291" t="s">
        <v>143</v>
      </c>
      <c r="R176" s="291" t="s">
        <v>143</v>
      </c>
      <c r="S176" s="291" t="s">
        <v>143</v>
      </c>
      <c r="T176" s="291" t="s">
        <v>143</v>
      </c>
      <c r="U176" s="440" t="s">
        <v>143</v>
      </c>
      <c r="V176" s="440"/>
      <c r="W176" s="440" t="s">
        <v>143</v>
      </c>
      <c r="X176" s="440"/>
    </row>
    <row r="177" spans="2:24" ht="13.5" customHeight="1">
      <c r="B177" s="436"/>
      <c r="C177" s="436"/>
      <c r="D177" s="292"/>
      <c r="E177" s="292" t="s">
        <v>353</v>
      </c>
      <c r="F177" s="437" t="s">
        <v>1064</v>
      </c>
      <c r="G177" s="437"/>
      <c r="H177" s="435" t="s">
        <v>468</v>
      </c>
      <c r="I177" s="435"/>
      <c r="J177" s="287" t="s">
        <v>468</v>
      </c>
      <c r="K177" s="287" t="s">
        <v>468</v>
      </c>
      <c r="L177" s="287" t="s">
        <v>143</v>
      </c>
      <c r="M177" s="287" t="s">
        <v>468</v>
      </c>
      <c r="N177" s="287" t="s">
        <v>143</v>
      </c>
      <c r="O177" s="287" t="s">
        <v>143</v>
      </c>
      <c r="P177" s="287" t="s">
        <v>143</v>
      </c>
      <c r="Q177" s="287" t="s">
        <v>143</v>
      </c>
      <c r="R177" s="287" t="s">
        <v>143</v>
      </c>
      <c r="S177" s="287" t="s">
        <v>143</v>
      </c>
      <c r="T177" s="287" t="s">
        <v>143</v>
      </c>
      <c r="U177" s="435" t="s">
        <v>143</v>
      </c>
      <c r="V177" s="435"/>
      <c r="W177" s="435" t="s">
        <v>143</v>
      </c>
      <c r="X177" s="435"/>
    </row>
    <row r="178" spans="2:24" ht="13.5" customHeight="1">
      <c r="B178" s="436"/>
      <c r="C178" s="436"/>
      <c r="D178" s="292"/>
      <c r="E178" s="292" t="s">
        <v>1067</v>
      </c>
      <c r="F178" s="437" t="s">
        <v>1068</v>
      </c>
      <c r="G178" s="437"/>
      <c r="H178" s="435" t="s">
        <v>469</v>
      </c>
      <c r="I178" s="435"/>
      <c r="J178" s="287" t="s">
        <v>469</v>
      </c>
      <c r="K178" s="287" t="s">
        <v>469</v>
      </c>
      <c r="L178" s="287" t="s">
        <v>143</v>
      </c>
      <c r="M178" s="287" t="s">
        <v>469</v>
      </c>
      <c r="N178" s="287" t="s">
        <v>143</v>
      </c>
      <c r="O178" s="287" t="s">
        <v>143</v>
      </c>
      <c r="P178" s="287" t="s">
        <v>143</v>
      </c>
      <c r="Q178" s="287" t="s">
        <v>143</v>
      </c>
      <c r="R178" s="287" t="s">
        <v>143</v>
      </c>
      <c r="S178" s="287" t="s">
        <v>143</v>
      </c>
      <c r="T178" s="287" t="s">
        <v>143</v>
      </c>
      <c r="U178" s="435" t="s">
        <v>143</v>
      </c>
      <c r="V178" s="435"/>
      <c r="W178" s="435" t="s">
        <v>143</v>
      </c>
      <c r="X178" s="435"/>
    </row>
    <row r="179" spans="2:24" ht="13.5" customHeight="1">
      <c r="B179" s="436"/>
      <c r="C179" s="436"/>
      <c r="D179" s="292"/>
      <c r="E179" s="292" t="s">
        <v>1073</v>
      </c>
      <c r="F179" s="437" t="s">
        <v>1074</v>
      </c>
      <c r="G179" s="437"/>
      <c r="H179" s="435" t="s">
        <v>172</v>
      </c>
      <c r="I179" s="435"/>
      <c r="J179" s="287" t="s">
        <v>172</v>
      </c>
      <c r="K179" s="287" t="s">
        <v>172</v>
      </c>
      <c r="L179" s="287" t="s">
        <v>143</v>
      </c>
      <c r="M179" s="287" t="s">
        <v>172</v>
      </c>
      <c r="N179" s="287" t="s">
        <v>143</v>
      </c>
      <c r="O179" s="287" t="s">
        <v>143</v>
      </c>
      <c r="P179" s="287" t="s">
        <v>143</v>
      </c>
      <c r="Q179" s="287" t="s">
        <v>143</v>
      </c>
      <c r="R179" s="287" t="s">
        <v>143</v>
      </c>
      <c r="S179" s="287" t="s">
        <v>143</v>
      </c>
      <c r="T179" s="287" t="s">
        <v>143</v>
      </c>
      <c r="U179" s="435" t="s">
        <v>143</v>
      </c>
      <c r="V179" s="435"/>
      <c r="W179" s="435" t="s">
        <v>143</v>
      </c>
      <c r="X179" s="435"/>
    </row>
    <row r="180" spans="2:24" ht="13.5" customHeight="1">
      <c r="B180" s="436"/>
      <c r="C180" s="436"/>
      <c r="D180" s="292"/>
      <c r="E180" s="292" t="s">
        <v>368</v>
      </c>
      <c r="F180" s="437" t="s">
        <v>1118</v>
      </c>
      <c r="G180" s="437"/>
      <c r="H180" s="435" t="s">
        <v>383</v>
      </c>
      <c r="I180" s="435"/>
      <c r="J180" s="287" t="s">
        <v>383</v>
      </c>
      <c r="K180" s="287" t="s">
        <v>383</v>
      </c>
      <c r="L180" s="287" t="s">
        <v>143</v>
      </c>
      <c r="M180" s="287" t="s">
        <v>383</v>
      </c>
      <c r="N180" s="287" t="s">
        <v>143</v>
      </c>
      <c r="O180" s="287" t="s">
        <v>143</v>
      </c>
      <c r="P180" s="287" t="s">
        <v>143</v>
      </c>
      <c r="Q180" s="287" t="s">
        <v>143</v>
      </c>
      <c r="R180" s="287" t="s">
        <v>143</v>
      </c>
      <c r="S180" s="287" t="s">
        <v>143</v>
      </c>
      <c r="T180" s="287" t="s">
        <v>143</v>
      </c>
      <c r="U180" s="435" t="s">
        <v>143</v>
      </c>
      <c r="V180" s="435"/>
      <c r="W180" s="435" t="s">
        <v>143</v>
      </c>
      <c r="X180" s="435"/>
    </row>
    <row r="181" spans="2:24" ht="17.25" customHeight="1">
      <c r="B181" s="436"/>
      <c r="C181" s="436"/>
      <c r="D181" s="292"/>
      <c r="E181" s="292" t="s">
        <v>1077</v>
      </c>
      <c r="F181" s="437" t="s">
        <v>1078</v>
      </c>
      <c r="G181" s="437"/>
      <c r="H181" s="435" t="s">
        <v>172</v>
      </c>
      <c r="I181" s="435"/>
      <c r="J181" s="287" t="s">
        <v>172</v>
      </c>
      <c r="K181" s="287" t="s">
        <v>172</v>
      </c>
      <c r="L181" s="287" t="s">
        <v>143</v>
      </c>
      <c r="M181" s="287" t="s">
        <v>172</v>
      </c>
      <c r="N181" s="287" t="s">
        <v>143</v>
      </c>
      <c r="O181" s="287" t="s">
        <v>143</v>
      </c>
      <c r="P181" s="287" t="s">
        <v>143</v>
      </c>
      <c r="Q181" s="287" t="s">
        <v>143</v>
      </c>
      <c r="R181" s="287" t="s">
        <v>143</v>
      </c>
      <c r="S181" s="287" t="s">
        <v>143</v>
      </c>
      <c r="T181" s="287" t="s">
        <v>143</v>
      </c>
      <c r="U181" s="435" t="s">
        <v>143</v>
      </c>
      <c r="V181" s="435"/>
      <c r="W181" s="435" t="s">
        <v>143</v>
      </c>
      <c r="X181" s="435"/>
    </row>
    <row r="182" spans="2:24" ht="13.5" customHeight="1">
      <c r="B182" s="438"/>
      <c r="C182" s="438"/>
      <c r="D182" s="288" t="s">
        <v>954</v>
      </c>
      <c r="E182" s="288"/>
      <c r="F182" s="439" t="s">
        <v>955</v>
      </c>
      <c r="G182" s="439"/>
      <c r="H182" s="440" t="s">
        <v>470</v>
      </c>
      <c r="I182" s="440"/>
      <c r="J182" s="291" t="s">
        <v>470</v>
      </c>
      <c r="K182" s="291" t="s">
        <v>470</v>
      </c>
      <c r="L182" s="291" t="s">
        <v>143</v>
      </c>
      <c r="M182" s="291" t="s">
        <v>470</v>
      </c>
      <c r="N182" s="291" t="s">
        <v>143</v>
      </c>
      <c r="O182" s="291" t="s">
        <v>143</v>
      </c>
      <c r="P182" s="291" t="s">
        <v>143</v>
      </c>
      <c r="Q182" s="291" t="s">
        <v>143</v>
      </c>
      <c r="R182" s="291" t="s">
        <v>143</v>
      </c>
      <c r="S182" s="291" t="s">
        <v>143</v>
      </c>
      <c r="T182" s="291" t="s">
        <v>143</v>
      </c>
      <c r="U182" s="440" t="s">
        <v>143</v>
      </c>
      <c r="V182" s="440"/>
      <c r="W182" s="440" t="s">
        <v>143</v>
      </c>
      <c r="X182" s="440"/>
    </row>
    <row r="183" spans="2:24" ht="13.5" customHeight="1">
      <c r="B183" s="436"/>
      <c r="C183" s="436"/>
      <c r="D183" s="292"/>
      <c r="E183" s="292" t="s">
        <v>353</v>
      </c>
      <c r="F183" s="437" t="s">
        <v>1064</v>
      </c>
      <c r="G183" s="437"/>
      <c r="H183" s="435" t="s">
        <v>181</v>
      </c>
      <c r="I183" s="435"/>
      <c r="J183" s="287" t="s">
        <v>181</v>
      </c>
      <c r="K183" s="287" t="s">
        <v>181</v>
      </c>
      <c r="L183" s="287" t="s">
        <v>143</v>
      </c>
      <c r="M183" s="287" t="s">
        <v>181</v>
      </c>
      <c r="N183" s="287" t="s">
        <v>143</v>
      </c>
      <c r="O183" s="287" t="s">
        <v>143</v>
      </c>
      <c r="P183" s="287" t="s">
        <v>143</v>
      </c>
      <c r="Q183" s="287" t="s">
        <v>143</v>
      </c>
      <c r="R183" s="287" t="s">
        <v>143</v>
      </c>
      <c r="S183" s="287" t="s">
        <v>143</v>
      </c>
      <c r="T183" s="287" t="s">
        <v>143</v>
      </c>
      <c r="U183" s="435" t="s">
        <v>143</v>
      </c>
      <c r="V183" s="435"/>
      <c r="W183" s="435" t="s">
        <v>143</v>
      </c>
      <c r="X183" s="435"/>
    </row>
    <row r="184" spans="2:24" ht="13.5" customHeight="1">
      <c r="B184" s="436"/>
      <c r="C184" s="436"/>
      <c r="D184" s="292"/>
      <c r="E184" s="292" t="s">
        <v>1067</v>
      </c>
      <c r="F184" s="437" t="s">
        <v>1068</v>
      </c>
      <c r="G184" s="437"/>
      <c r="H184" s="435" t="s">
        <v>156</v>
      </c>
      <c r="I184" s="435"/>
      <c r="J184" s="287" t="s">
        <v>156</v>
      </c>
      <c r="K184" s="287" t="s">
        <v>156</v>
      </c>
      <c r="L184" s="287" t="s">
        <v>143</v>
      </c>
      <c r="M184" s="287" t="s">
        <v>156</v>
      </c>
      <c r="N184" s="287" t="s">
        <v>143</v>
      </c>
      <c r="O184" s="287" t="s">
        <v>143</v>
      </c>
      <c r="P184" s="287" t="s">
        <v>143</v>
      </c>
      <c r="Q184" s="287" t="s">
        <v>143</v>
      </c>
      <c r="R184" s="287" t="s">
        <v>143</v>
      </c>
      <c r="S184" s="287" t="s">
        <v>143</v>
      </c>
      <c r="T184" s="287" t="s">
        <v>143</v>
      </c>
      <c r="U184" s="435" t="s">
        <v>143</v>
      </c>
      <c r="V184" s="435"/>
      <c r="W184" s="435" t="s">
        <v>143</v>
      </c>
      <c r="X184" s="435"/>
    </row>
    <row r="185" spans="2:24" ht="13.5" customHeight="1">
      <c r="B185" s="438" t="s">
        <v>956</v>
      </c>
      <c r="C185" s="438"/>
      <c r="D185" s="288"/>
      <c r="E185" s="288"/>
      <c r="F185" s="439" t="s">
        <v>957</v>
      </c>
      <c r="G185" s="439"/>
      <c r="H185" s="440" t="s">
        <v>156</v>
      </c>
      <c r="I185" s="440"/>
      <c r="J185" s="291" t="s">
        <v>156</v>
      </c>
      <c r="K185" s="291" t="s">
        <v>156</v>
      </c>
      <c r="L185" s="291" t="s">
        <v>143</v>
      </c>
      <c r="M185" s="291" t="s">
        <v>156</v>
      </c>
      <c r="N185" s="291" t="s">
        <v>143</v>
      </c>
      <c r="O185" s="291" t="s">
        <v>143</v>
      </c>
      <c r="P185" s="291" t="s">
        <v>143</v>
      </c>
      <c r="Q185" s="291" t="s">
        <v>143</v>
      </c>
      <c r="R185" s="291" t="s">
        <v>143</v>
      </c>
      <c r="S185" s="291" t="s">
        <v>143</v>
      </c>
      <c r="T185" s="291" t="s">
        <v>143</v>
      </c>
      <c r="U185" s="440" t="s">
        <v>143</v>
      </c>
      <c r="V185" s="440"/>
      <c r="W185" s="440" t="s">
        <v>143</v>
      </c>
      <c r="X185" s="440"/>
    </row>
    <row r="186" spans="2:24" ht="13.5" customHeight="1">
      <c r="B186" s="438"/>
      <c r="C186" s="438"/>
      <c r="D186" s="288" t="s">
        <v>958</v>
      </c>
      <c r="E186" s="288"/>
      <c r="F186" s="439" t="s">
        <v>959</v>
      </c>
      <c r="G186" s="439"/>
      <c r="H186" s="440" t="s">
        <v>156</v>
      </c>
      <c r="I186" s="440"/>
      <c r="J186" s="291" t="s">
        <v>156</v>
      </c>
      <c r="K186" s="291" t="s">
        <v>156</v>
      </c>
      <c r="L186" s="291" t="s">
        <v>143</v>
      </c>
      <c r="M186" s="291" t="s">
        <v>156</v>
      </c>
      <c r="N186" s="291" t="s">
        <v>143</v>
      </c>
      <c r="O186" s="291" t="s">
        <v>143</v>
      </c>
      <c r="P186" s="291" t="s">
        <v>143</v>
      </c>
      <c r="Q186" s="291" t="s">
        <v>143</v>
      </c>
      <c r="R186" s="291" t="s">
        <v>143</v>
      </c>
      <c r="S186" s="291" t="s">
        <v>143</v>
      </c>
      <c r="T186" s="291" t="s">
        <v>143</v>
      </c>
      <c r="U186" s="440" t="s">
        <v>143</v>
      </c>
      <c r="V186" s="440"/>
      <c r="W186" s="440" t="s">
        <v>143</v>
      </c>
      <c r="X186" s="440"/>
    </row>
    <row r="187" spans="2:24" ht="13.5" customHeight="1">
      <c r="B187" s="436"/>
      <c r="C187" s="436"/>
      <c r="D187" s="292"/>
      <c r="E187" s="292" t="s">
        <v>1067</v>
      </c>
      <c r="F187" s="437" t="s">
        <v>1068</v>
      </c>
      <c r="G187" s="437"/>
      <c r="H187" s="435" t="s">
        <v>156</v>
      </c>
      <c r="I187" s="435"/>
      <c r="J187" s="287" t="s">
        <v>156</v>
      </c>
      <c r="K187" s="287" t="s">
        <v>156</v>
      </c>
      <c r="L187" s="287" t="s">
        <v>143</v>
      </c>
      <c r="M187" s="287" t="s">
        <v>156</v>
      </c>
      <c r="N187" s="287" t="s">
        <v>143</v>
      </c>
      <c r="O187" s="287" t="s">
        <v>143</v>
      </c>
      <c r="P187" s="287" t="s">
        <v>143</v>
      </c>
      <c r="Q187" s="287" t="s">
        <v>143</v>
      </c>
      <c r="R187" s="287" t="s">
        <v>143</v>
      </c>
      <c r="S187" s="287" t="s">
        <v>143</v>
      </c>
      <c r="T187" s="287" t="s">
        <v>143</v>
      </c>
      <c r="U187" s="435" t="s">
        <v>143</v>
      </c>
      <c r="V187" s="435"/>
      <c r="W187" s="435" t="s">
        <v>143</v>
      </c>
      <c r="X187" s="435"/>
    </row>
    <row r="188" spans="2:24" ht="17.25" customHeight="1">
      <c r="B188" s="438" t="s">
        <v>960</v>
      </c>
      <c r="C188" s="438"/>
      <c r="D188" s="288"/>
      <c r="E188" s="288"/>
      <c r="F188" s="439" t="s">
        <v>961</v>
      </c>
      <c r="G188" s="439"/>
      <c r="H188" s="440" t="s">
        <v>471</v>
      </c>
      <c r="I188" s="440"/>
      <c r="J188" s="291" t="s">
        <v>472</v>
      </c>
      <c r="K188" s="291" t="s">
        <v>473</v>
      </c>
      <c r="L188" s="291" t="s">
        <v>474</v>
      </c>
      <c r="M188" s="291" t="s">
        <v>475</v>
      </c>
      <c r="N188" s="291" t="s">
        <v>446</v>
      </c>
      <c r="O188" s="291" t="s">
        <v>476</v>
      </c>
      <c r="P188" s="291" t="s">
        <v>143</v>
      </c>
      <c r="Q188" s="291" t="s">
        <v>143</v>
      </c>
      <c r="R188" s="291" t="s">
        <v>143</v>
      </c>
      <c r="S188" s="291" t="s">
        <v>477</v>
      </c>
      <c r="T188" s="291" t="s">
        <v>477</v>
      </c>
      <c r="U188" s="440" t="s">
        <v>143</v>
      </c>
      <c r="V188" s="440"/>
      <c r="W188" s="440" t="s">
        <v>143</v>
      </c>
      <c r="X188" s="440"/>
    </row>
    <row r="189" spans="1:26" ht="9.75" customHeight="1">
      <c r="A189" s="404"/>
      <c r="B189" s="404"/>
      <c r="C189" s="404"/>
      <c r="D189" s="404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  <c r="T189" s="404"/>
      <c r="U189" s="404"/>
      <c r="V189" s="404"/>
      <c r="W189" s="404"/>
      <c r="X189" s="404"/>
      <c r="Y189" s="404"/>
      <c r="Z189" s="287"/>
    </row>
    <row r="190" spans="1:26" ht="13.5" customHeight="1">
      <c r="A190" s="404"/>
      <c r="B190" s="404"/>
      <c r="C190" s="404"/>
      <c r="D190" s="404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  <c r="T190" s="404"/>
      <c r="U190" s="404"/>
      <c r="V190" s="432" t="s">
        <v>478</v>
      </c>
      <c r="W190" s="432"/>
      <c r="X190" s="404"/>
      <c r="Y190" s="404"/>
      <c r="Z190" s="287"/>
    </row>
    <row r="191" spans="1:26" ht="63.75" customHeight="1">
      <c r="A191" s="404"/>
      <c r="B191" s="404"/>
      <c r="C191" s="404"/>
      <c r="D191" s="404"/>
      <c r="E191" s="404"/>
      <c r="F191" s="404"/>
      <c r="G191" s="404"/>
      <c r="H191" s="404"/>
      <c r="I191" s="404"/>
      <c r="J191" s="404"/>
      <c r="K191" s="404"/>
      <c r="L191" s="404"/>
      <c r="M191" s="404"/>
      <c r="N191" s="404"/>
      <c r="O191" s="404"/>
      <c r="P191" s="404"/>
      <c r="Q191" s="404"/>
      <c r="R191" s="404"/>
      <c r="S191" s="404"/>
      <c r="T191" s="404"/>
      <c r="U191" s="404"/>
      <c r="V191" s="404"/>
      <c r="W191" s="404"/>
      <c r="X191" s="404"/>
      <c r="Y191" s="404"/>
      <c r="Z191" s="287"/>
    </row>
    <row r="192" spans="1:26" ht="13.5" customHeight="1">
      <c r="A192" s="404"/>
      <c r="B192" s="404"/>
      <c r="C192" s="442"/>
      <c r="D192" s="442"/>
      <c r="E192" s="442"/>
      <c r="F192" s="442"/>
      <c r="G192" s="443"/>
      <c r="H192" s="443"/>
      <c r="I192" s="404"/>
      <c r="J192" s="404"/>
      <c r="K192" s="404"/>
      <c r="L192" s="404"/>
      <c r="M192" s="404"/>
      <c r="N192" s="404"/>
      <c r="O192" s="404"/>
      <c r="P192" s="404"/>
      <c r="Q192" s="404"/>
      <c r="R192" s="404"/>
      <c r="S192" s="404"/>
      <c r="T192" s="404"/>
      <c r="U192" s="404"/>
      <c r="V192" s="404"/>
      <c r="W192" s="404"/>
      <c r="X192" s="404"/>
      <c r="Y192" s="404"/>
      <c r="Z192" s="287"/>
    </row>
    <row r="193" spans="2:25" ht="8.25" customHeight="1">
      <c r="B193" s="438" t="s">
        <v>877</v>
      </c>
      <c r="C193" s="438"/>
      <c r="D193" s="438" t="s">
        <v>878</v>
      </c>
      <c r="E193" s="438" t="s">
        <v>879</v>
      </c>
      <c r="F193" s="438" t="s">
        <v>880</v>
      </c>
      <c r="G193" s="438"/>
      <c r="H193" s="438" t="s">
        <v>881</v>
      </c>
      <c r="I193" s="438"/>
      <c r="J193" s="438" t="s">
        <v>882</v>
      </c>
      <c r="K193" s="438"/>
      <c r="L193" s="438"/>
      <c r="M193" s="438"/>
      <c r="N193" s="438"/>
      <c r="O193" s="438"/>
      <c r="P193" s="438"/>
      <c r="Q193" s="438"/>
      <c r="R193" s="438"/>
      <c r="S193" s="438"/>
      <c r="T193" s="438"/>
      <c r="U193" s="438"/>
      <c r="V193" s="438"/>
      <c r="W193" s="438"/>
      <c r="X193" s="438"/>
      <c r="Y193" s="289"/>
    </row>
    <row r="194" spans="2:25" ht="11.25" customHeight="1">
      <c r="B194" s="438"/>
      <c r="C194" s="438"/>
      <c r="D194" s="438"/>
      <c r="E194" s="438"/>
      <c r="F194" s="438"/>
      <c r="G194" s="438"/>
      <c r="H194" s="438"/>
      <c r="I194" s="438"/>
      <c r="J194" s="438" t="s">
        <v>883</v>
      </c>
      <c r="K194" s="438" t="s">
        <v>884</v>
      </c>
      <c r="L194" s="438"/>
      <c r="M194" s="438"/>
      <c r="N194" s="438"/>
      <c r="O194" s="438"/>
      <c r="P194" s="438"/>
      <c r="Q194" s="438"/>
      <c r="R194" s="438"/>
      <c r="S194" s="438" t="s">
        <v>885</v>
      </c>
      <c r="T194" s="438" t="s">
        <v>884</v>
      </c>
      <c r="U194" s="438"/>
      <c r="V194" s="438"/>
      <c r="W194" s="438"/>
      <c r="X194" s="438"/>
      <c r="Y194" s="289"/>
    </row>
    <row r="195" spans="2:24" ht="2.25" customHeight="1">
      <c r="B195" s="438"/>
      <c r="C195" s="438"/>
      <c r="D195" s="438"/>
      <c r="E195" s="438"/>
      <c r="F195" s="438"/>
      <c r="G195" s="438"/>
      <c r="H195" s="438"/>
      <c r="I195" s="438"/>
      <c r="J195" s="438"/>
      <c r="K195" s="438"/>
      <c r="L195" s="438"/>
      <c r="M195" s="438"/>
      <c r="N195" s="438"/>
      <c r="O195" s="438"/>
      <c r="P195" s="438"/>
      <c r="Q195" s="438"/>
      <c r="R195" s="438"/>
      <c r="S195" s="438"/>
      <c r="T195" s="438" t="s">
        <v>886</v>
      </c>
      <c r="U195" s="438" t="s">
        <v>887</v>
      </c>
      <c r="V195" s="438"/>
      <c r="W195" s="438" t="s">
        <v>888</v>
      </c>
      <c r="X195" s="438"/>
    </row>
    <row r="196" spans="2:25" ht="5.25" customHeight="1">
      <c r="B196" s="438"/>
      <c r="C196" s="438"/>
      <c r="D196" s="438"/>
      <c r="E196" s="438"/>
      <c r="F196" s="438"/>
      <c r="G196" s="438"/>
      <c r="H196" s="438"/>
      <c r="I196" s="438"/>
      <c r="J196" s="438"/>
      <c r="K196" s="438" t="s">
        <v>889</v>
      </c>
      <c r="L196" s="438" t="s">
        <v>884</v>
      </c>
      <c r="M196" s="438"/>
      <c r="N196" s="438" t="s">
        <v>890</v>
      </c>
      <c r="O196" s="438" t="s">
        <v>891</v>
      </c>
      <c r="P196" s="438" t="s">
        <v>892</v>
      </c>
      <c r="Q196" s="438" t="s">
        <v>893</v>
      </c>
      <c r="R196" s="438" t="s">
        <v>894</v>
      </c>
      <c r="S196" s="438"/>
      <c r="T196" s="438"/>
      <c r="U196" s="438"/>
      <c r="V196" s="438"/>
      <c r="W196" s="438"/>
      <c r="X196" s="438"/>
      <c r="Y196" s="289"/>
    </row>
    <row r="197" spans="2:25" ht="2.25" customHeight="1">
      <c r="B197" s="438"/>
      <c r="C197" s="438"/>
      <c r="D197" s="438"/>
      <c r="E197" s="438"/>
      <c r="F197" s="438"/>
      <c r="G197" s="438"/>
      <c r="H197" s="438"/>
      <c r="I197" s="438"/>
      <c r="J197" s="438"/>
      <c r="K197" s="438"/>
      <c r="L197" s="438"/>
      <c r="M197" s="438"/>
      <c r="N197" s="438"/>
      <c r="O197" s="438"/>
      <c r="P197" s="438"/>
      <c r="Q197" s="438"/>
      <c r="R197" s="438"/>
      <c r="S197" s="438"/>
      <c r="T197" s="438"/>
      <c r="U197" s="438" t="s">
        <v>895</v>
      </c>
      <c r="V197" s="438"/>
      <c r="W197" s="438"/>
      <c r="X197" s="438"/>
      <c r="Y197" s="289"/>
    </row>
    <row r="198" spans="2:25" ht="39.75" customHeight="1">
      <c r="B198" s="438"/>
      <c r="C198" s="438"/>
      <c r="D198" s="438"/>
      <c r="E198" s="438"/>
      <c r="F198" s="438"/>
      <c r="G198" s="438"/>
      <c r="H198" s="438"/>
      <c r="I198" s="438"/>
      <c r="J198" s="438"/>
      <c r="K198" s="438"/>
      <c r="L198" s="288" t="s">
        <v>896</v>
      </c>
      <c r="M198" s="288" t="s">
        <v>897</v>
      </c>
      <c r="N198" s="438"/>
      <c r="O198" s="438"/>
      <c r="P198" s="438"/>
      <c r="Q198" s="438"/>
      <c r="R198" s="438"/>
      <c r="S198" s="438"/>
      <c r="T198" s="438"/>
      <c r="U198" s="438"/>
      <c r="V198" s="438"/>
      <c r="W198" s="438"/>
      <c r="X198" s="438"/>
      <c r="Y198" s="289"/>
    </row>
    <row r="199" spans="2:24" ht="8.25" customHeight="1">
      <c r="B199" s="441" t="s">
        <v>898</v>
      </c>
      <c r="C199" s="441"/>
      <c r="D199" s="290" t="s">
        <v>899</v>
      </c>
      <c r="E199" s="290" t="s">
        <v>900</v>
      </c>
      <c r="F199" s="441" t="s">
        <v>901</v>
      </c>
      <c r="G199" s="441"/>
      <c r="H199" s="441" t="s">
        <v>902</v>
      </c>
      <c r="I199" s="441"/>
      <c r="J199" s="290" t="s">
        <v>903</v>
      </c>
      <c r="K199" s="290" t="s">
        <v>904</v>
      </c>
      <c r="L199" s="290" t="s">
        <v>905</v>
      </c>
      <c r="M199" s="290" t="s">
        <v>906</v>
      </c>
      <c r="N199" s="290" t="s">
        <v>907</v>
      </c>
      <c r="O199" s="290" t="s">
        <v>908</v>
      </c>
      <c r="P199" s="290" t="s">
        <v>909</v>
      </c>
      <c r="Q199" s="290" t="s">
        <v>910</v>
      </c>
      <c r="R199" s="290" t="s">
        <v>911</v>
      </c>
      <c r="S199" s="290" t="s">
        <v>912</v>
      </c>
      <c r="T199" s="290" t="s">
        <v>913</v>
      </c>
      <c r="U199" s="441" t="s">
        <v>914</v>
      </c>
      <c r="V199" s="441"/>
      <c r="W199" s="441" t="s">
        <v>915</v>
      </c>
      <c r="X199" s="441"/>
    </row>
    <row r="200" spans="2:24" ht="13.5" customHeight="1">
      <c r="B200" s="438"/>
      <c r="C200" s="438"/>
      <c r="D200" s="288" t="s">
        <v>962</v>
      </c>
      <c r="E200" s="288"/>
      <c r="F200" s="439" t="s">
        <v>963</v>
      </c>
      <c r="G200" s="439"/>
      <c r="H200" s="440" t="s">
        <v>479</v>
      </c>
      <c r="I200" s="440"/>
      <c r="J200" s="291" t="s">
        <v>479</v>
      </c>
      <c r="K200" s="291" t="s">
        <v>479</v>
      </c>
      <c r="L200" s="291" t="s">
        <v>143</v>
      </c>
      <c r="M200" s="291" t="s">
        <v>479</v>
      </c>
      <c r="N200" s="291" t="s">
        <v>143</v>
      </c>
      <c r="O200" s="291" t="s">
        <v>143</v>
      </c>
      <c r="P200" s="291" t="s">
        <v>143</v>
      </c>
      <c r="Q200" s="291" t="s">
        <v>143</v>
      </c>
      <c r="R200" s="291" t="s">
        <v>143</v>
      </c>
      <c r="S200" s="291" t="s">
        <v>143</v>
      </c>
      <c r="T200" s="291" t="s">
        <v>143</v>
      </c>
      <c r="U200" s="440" t="s">
        <v>143</v>
      </c>
      <c r="V200" s="440"/>
      <c r="W200" s="440" t="s">
        <v>143</v>
      </c>
      <c r="X200" s="440"/>
    </row>
    <row r="201" spans="2:24" ht="13.5" customHeight="1">
      <c r="B201" s="436"/>
      <c r="C201" s="436"/>
      <c r="D201" s="292"/>
      <c r="E201" s="292" t="s">
        <v>353</v>
      </c>
      <c r="F201" s="437" t="s">
        <v>1064</v>
      </c>
      <c r="G201" s="437"/>
      <c r="H201" s="435" t="s">
        <v>479</v>
      </c>
      <c r="I201" s="435"/>
      <c r="J201" s="287" t="s">
        <v>479</v>
      </c>
      <c r="K201" s="287" t="s">
        <v>479</v>
      </c>
      <c r="L201" s="287" t="s">
        <v>143</v>
      </c>
      <c r="M201" s="287" t="s">
        <v>479</v>
      </c>
      <c r="N201" s="287" t="s">
        <v>143</v>
      </c>
      <c r="O201" s="287" t="s">
        <v>143</v>
      </c>
      <c r="P201" s="287" t="s">
        <v>143</v>
      </c>
      <c r="Q201" s="287" t="s">
        <v>143</v>
      </c>
      <c r="R201" s="287" t="s">
        <v>143</v>
      </c>
      <c r="S201" s="287" t="s">
        <v>143</v>
      </c>
      <c r="T201" s="287" t="s">
        <v>143</v>
      </c>
      <c r="U201" s="435" t="s">
        <v>143</v>
      </c>
      <c r="V201" s="435"/>
      <c r="W201" s="435" t="s">
        <v>143</v>
      </c>
      <c r="X201" s="435"/>
    </row>
    <row r="202" spans="2:24" ht="13.5" customHeight="1">
      <c r="B202" s="438"/>
      <c r="C202" s="438"/>
      <c r="D202" s="288" t="s">
        <v>964</v>
      </c>
      <c r="E202" s="288"/>
      <c r="F202" s="439" t="s">
        <v>965</v>
      </c>
      <c r="G202" s="439"/>
      <c r="H202" s="440" t="s">
        <v>480</v>
      </c>
      <c r="I202" s="440"/>
      <c r="J202" s="291" t="s">
        <v>224</v>
      </c>
      <c r="K202" s="291" t="s">
        <v>481</v>
      </c>
      <c r="L202" s="291" t="s">
        <v>482</v>
      </c>
      <c r="M202" s="291" t="s">
        <v>483</v>
      </c>
      <c r="N202" s="291" t="s">
        <v>143</v>
      </c>
      <c r="O202" s="291" t="s">
        <v>484</v>
      </c>
      <c r="P202" s="291" t="s">
        <v>143</v>
      </c>
      <c r="Q202" s="291" t="s">
        <v>143</v>
      </c>
      <c r="R202" s="291" t="s">
        <v>143</v>
      </c>
      <c r="S202" s="291" t="s">
        <v>477</v>
      </c>
      <c r="T202" s="291" t="s">
        <v>477</v>
      </c>
      <c r="U202" s="440" t="s">
        <v>143</v>
      </c>
      <c r="V202" s="440"/>
      <c r="W202" s="440" t="s">
        <v>143</v>
      </c>
      <c r="X202" s="440"/>
    </row>
    <row r="203" spans="2:24" ht="13.5" customHeight="1">
      <c r="B203" s="436"/>
      <c r="C203" s="436"/>
      <c r="D203" s="292"/>
      <c r="E203" s="292" t="s">
        <v>333</v>
      </c>
      <c r="F203" s="437" t="s">
        <v>334</v>
      </c>
      <c r="G203" s="437"/>
      <c r="H203" s="435" t="s">
        <v>241</v>
      </c>
      <c r="I203" s="435"/>
      <c r="J203" s="287" t="s">
        <v>241</v>
      </c>
      <c r="K203" s="287" t="s">
        <v>143</v>
      </c>
      <c r="L203" s="287" t="s">
        <v>143</v>
      </c>
      <c r="M203" s="287" t="s">
        <v>143</v>
      </c>
      <c r="N203" s="287" t="s">
        <v>143</v>
      </c>
      <c r="O203" s="287" t="s">
        <v>241</v>
      </c>
      <c r="P203" s="287" t="s">
        <v>143</v>
      </c>
      <c r="Q203" s="287" t="s">
        <v>143</v>
      </c>
      <c r="R203" s="287" t="s">
        <v>143</v>
      </c>
      <c r="S203" s="287" t="s">
        <v>143</v>
      </c>
      <c r="T203" s="287" t="s">
        <v>143</v>
      </c>
      <c r="U203" s="435" t="s">
        <v>143</v>
      </c>
      <c r="V203" s="435"/>
      <c r="W203" s="435" t="s">
        <v>143</v>
      </c>
      <c r="X203" s="435"/>
    </row>
    <row r="204" spans="2:24" ht="17.25" customHeight="1">
      <c r="B204" s="436"/>
      <c r="C204" s="436"/>
      <c r="D204" s="292"/>
      <c r="E204" s="292" t="s">
        <v>485</v>
      </c>
      <c r="F204" s="437" t="s">
        <v>486</v>
      </c>
      <c r="G204" s="437"/>
      <c r="H204" s="435" t="s">
        <v>487</v>
      </c>
      <c r="I204" s="435"/>
      <c r="J204" s="287" t="s">
        <v>487</v>
      </c>
      <c r="K204" s="287" t="s">
        <v>143</v>
      </c>
      <c r="L204" s="287" t="s">
        <v>143</v>
      </c>
      <c r="M204" s="287" t="s">
        <v>143</v>
      </c>
      <c r="N204" s="287" t="s">
        <v>143</v>
      </c>
      <c r="O204" s="287" t="s">
        <v>487</v>
      </c>
      <c r="P204" s="287" t="s">
        <v>143</v>
      </c>
      <c r="Q204" s="287" t="s">
        <v>143</v>
      </c>
      <c r="R204" s="287" t="s">
        <v>143</v>
      </c>
      <c r="S204" s="287" t="s">
        <v>143</v>
      </c>
      <c r="T204" s="287" t="s">
        <v>143</v>
      </c>
      <c r="U204" s="435" t="s">
        <v>143</v>
      </c>
      <c r="V204" s="435"/>
      <c r="W204" s="435" t="s">
        <v>143</v>
      </c>
      <c r="X204" s="435"/>
    </row>
    <row r="205" spans="2:24" ht="13.5" customHeight="1">
      <c r="B205" s="436"/>
      <c r="C205" s="436"/>
      <c r="D205" s="292"/>
      <c r="E205" s="292" t="s">
        <v>344</v>
      </c>
      <c r="F205" s="437" t="s">
        <v>1060</v>
      </c>
      <c r="G205" s="437"/>
      <c r="H205" s="435" t="s">
        <v>488</v>
      </c>
      <c r="I205" s="435"/>
      <c r="J205" s="287" t="s">
        <v>488</v>
      </c>
      <c r="K205" s="287" t="s">
        <v>488</v>
      </c>
      <c r="L205" s="287" t="s">
        <v>488</v>
      </c>
      <c r="M205" s="287" t="s">
        <v>143</v>
      </c>
      <c r="N205" s="287" t="s">
        <v>143</v>
      </c>
      <c r="O205" s="287" t="s">
        <v>143</v>
      </c>
      <c r="P205" s="287" t="s">
        <v>143</v>
      </c>
      <c r="Q205" s="287" t="s">
        <v>143</v>
      </c>
      <c r="R205" s="287" t="s">
        <v>143</v>
      </c>
      <c r="S205" s="287" t="s">
        <v>143</v>
      </c>
      <c r="T205" s="287" t="s">
        <v>143</v>
      </c>
      <c r="U205" s="435" t="s">
        <v>143</v>
      </c>
      <c r="V205" s="435"/>
      <c r="W205" s="435" t="s">
        <v>143</v>
      </c>
      <c r="X205" s="435"/>
    </row>
    <row r="206" spans="2:24" ht="17.25" customHeight="1">
      <c r="B206" s="436"/>
      <c r="C206" s="436"/>
      <c r="D206" s="292"/>
      <c r="E206" s="292" t="s">
        <v>395</v>
      </c>
      <c r="F206" s="437" t="s">
        <v>1124</v>
      </c>
      <c r="G206" s="437"/>
      <c r="H206" s="435" t="s">
        <v>489</v>
      </c>
      <c r="I206" s="435"/>
      <c r="J206" s="287" t="s">
        <v>489</v>
      </c>
      <c r="K206" s="287" t="s">
        <v>489</v>
      </c>
      <c r="L206" s="287" t="s">
        <v>489</v>
      </c>
      <c r="M206" s="287" t="s">
        <v>143</v>
      </c>
      <c r="N206" s="287" t="s">
        <v>143</v>
      </c>
      <c r="O206" s="287" t="s">
        <v>143</v>
      </c>
      <c r="P206" s="287" t="s">
        <v>143</v>
      </c>
      <c r="Q206" s="287" t="s">
        <v>143</v>
      </c>
      <c r="R206" s="287" t="s">
        <v>143</v>
      </c>
      <c r="S206" s="287" t="s">
        <v>143</v>
      </c>
      <c r="T206" s="287" t="s">
        <v>143</v>
      </c>
      <c r="U206" s="435" t="s">
        <v>143</v>
      </c>
      <c r="V206" s="435"/>
      <c r="W206" s="435" t="s">
        <v>143</v>
      </c>
      <c r="X206" s="435"/>
    </row>
    <row r="207" spans="2:24" ht="13.5" customHeight="1">
      <c r="B207" s="436"/>
      <c r="C207" s="436"/>
      <c r="D207" s="292"/>
      <c r="E207" s="292" t="s">
        <v>346</v>
      </c>
      <c r="F207" s="437" t="s">
        <v>347</v>
      </c>
      <c r="G207" s="437"/>
      <c r="H207" s="435" t="s">
        <v>490</v>
      </c>
      <c r="I207" s="435"/>
      <c r="J207" s="287" t="s">
        <v>490</v>
      </c>
      <c r="K207" s="287" t="s">
        <v>490</v>
      </c>
      <c r="L207" s="287" t="s">
        <v>490</v>
      </c>
      <c r="M207" s="287" t="s">
        <v>143</v>
      </c>
      <c r="N207" s="287" t="s">
        <v>143</v>
      </c>
      <c r="O207" s="287" t="s">
        <v>143</v>
      </c>
      <c r="P207" s="287" t="s">
        <v>143</v>
      </c>
      <c r="Q207" s="287" t="s">
        <v>143</v>
      </c>
      <c r="R207" s="287" t="s">
        <v>143</v>
      </c>
      <c r="S207" s="287" t="s">
        <v>143</v>
      </c>
      <c r="T207" s="287" t="s">
        <v>143</v>
      </c>
      <c r="U207" s="435" t="s">
        <v>143</v>
      </c>
      <c r="V207" s="435"/>
      <c r="W207" s="435" t="s">
        <v>143</v>
      </c>
      <c r="X207" s="435"/>
    </row>
    <row r="208" spans="2:24" ht="17.25" customHeight="1">
      <c r="B208" s="436"/>
      <c r="C208" s="436"/>
      <c r="D208" s="292"/>
      <c r="E208" s="292" t="s">
        <v>491</v>
      </c>
      <c r="F208" s="437" t="s">
        <v>3</v>
      </c>
      <c r="G208" s="437"/>
      <c r="H208" s="435" t="s">
        <v>492</v>
      </c>
      <c r="I208" s="435"/>
      <c r="J208" s="287" t="s">
        <v>492</v>
      </c>
      <c r="K208" s="287" t="s">
        <v>492</v>
      </c>
      <c r="L208" s="287" t="s">
        <v>492</v>
      </c>
      <c r="M208" s="287" t="s">
        <v>143</v>
      </c>
      <c r="N208" s="287" t="s">
        <v>143</v>
      </c>
      <c r="O208" s="287" t="s">
        <v>143</v>
      </c>
      <c r="P208" s="287" t="s">
        <v>143</v>
      </c>
      <c r="Q208" s="287" t="s">
        <v>143</v>
      </c>
      <c r="R208" s="287" t="s">
        <v>143</v>
      </c>
      <c r="S208" s="287" t="s">
        <v>143</v>
      </c>
      <c r="T208" s="287" t="s">
        <v>143</v>
      </c>
      <c r="U208" s="435" t="s">
        <v>143</v>
      </c>
      <c r="V208" s="435"/>
      <c r="W208" s="435" t="s">
        <v>143</v>
      </c>
      <c r="X208" s="435"/>
    </row>
    <row r="209" spans="2:24" ht="17.25" customHeight="1">
      <c r="B209" s="436"/>
      <c r="C209" s="436"/>
      <c r="D209" s="292"/>
      <c r="E209" s="292" t="s">
        <v>493</v>
      </c>
      <c r="F209" s="437" t="s">
        <v>494</v>
      </c>
      <c r="G209" s="437"/>
      <c r="H209" s="435" t="s">
        <v>495</v>
      </c>
      <c r="I209" s="435"/>
      <c r="J209" s="287" t="s">
        <v>495</v>
      </c>
      <c r="K209" s="287" t="s">
        <v>495</v>
      </c>
      <c r="L209" s="287" t="s">
        <v>495</v>
      </c>
      <c r="M209" s="287" t="s">
        <v>143</v>
      </c>
      <c r="N209" s="287" t="s">
        <v>143</v>
      </c>
      <c r="O209" s="287" t="s">
        <v>143</v>
      </c>
      <c r="P209" s="287" t="s">
        <v>143</v>
      </c>
      <c r="Q209" s="287" t="s">
        <v>143</v>
      </c>
      <c r="R209" s="287" t="s">
        <v>143</v>
      </c>
      <c r="S209" s="287" t="s">
        <v>143</v>
      </c>
      <c r="T209" s="287" t="s">
        <v>143</v>
      </c>
      <c r="U209" s="435" t="s">
        <v>143</v>
      </c>
      <c r="V209" s="435"/>
      <c r="W209" s="435" t="s">
        <v>143</v>
      </c>
      <c r="X209" s="435"/>
    </row>
    <row r="210" spans="2:24" ht="24" customHeight="1">
      <c r="B210" s="436"/>
      <c r="C210" s="436"/>
      <c r="D210" s="292"/>
      <c r="E210" s="292" t="s">
        <v>496</v>
      </c>
      <c r="F210" s="437" t="s">
        <v>497</v>
      </c>
      <c r="G210" s="437"/>
      <c r="H210" s="435" t="s">
        <v>498</v>
      </c>
      <c r="I210" s="435"/>
      <c r="J210" s="287" t="s">
        <v>498</v>
      </c>
      <c r="K210" s="287" t="s">
        <v>498</v>
      </c>
      <c r="L210" s="287" t="s">
        <v>498</v>
      </c>
      <c r="M210" s="287" t="s">
        <v>143</v>
      </c>
      <c r="N210" s="287" t="s">
        <v>143</v>
      </c>
      <c r="O210" s="287" t="s">
        <v>143</v>
      </c>
      <c r="P210" s="287" t="s">
        <v>143</v>
      </c>
      <c r="Q210" s="287" t="s">
        <v>143</v>
      </c>
      <c r="R210" s="287" t="s">
        <v>143</v>
      </c>
      <c r="S210" s="287" t="s">
        <v>143</v>
      </c>
      <c r="T210" s="287" t="s">
        <v>143</v>
      </c>
      <c r="U210" s="435" t="s">
        <v>143</v>
      </c>
      <c r="V210" s="435"/>
      <c r="W210" s="435" t="s">
        <v>143</v>
      </c>
      <c r="X210" s="435"/>
    </row>
    <row r="211" spans="2:24" ht="13.5" customHeight="1">
      <c r="B211" s="436"/>
      <c r="C211" s="436"/>
      <c r="D211" s="292"/>
      <c r="E211" s="292" t="s">
        <v>349</v>
      </c>
      <c r="F211" s="437" t="s">
        <v>1061</v>
      </c>
      <c r="G211" s="437"/>
      <c r="H211" s="435" t="s">
        <v>499</v>
      </c>
      <c r="I211" s="435"/>
      <c r="J211" s="287" t="s">
        <v>499</v>
      </c>
      <c r="K211" s="287" t="s">
        <v>499</v>
      </c>
      <c r="L211" s="287" t="s">
        <v>499</v>
      </c>
      <c r="M211" s="287" t="s">
        <v>143</v>
      </c>
      <c r="N211" s="287" t="s">
        <v>143</v>
      </c>
      <c r="O211" s="287" t="s">
        <v>143</v>
      </c>
      <c r="P211" s="287" t="s">
        <v>143</v>
      </c>
      <c r="Q211" s="287" t="s">
        <v>143</v>
      </c>
      <c r="R211" s="287" t="s">
        <v>143</v>
      </c>
      <c r="S211" s="287" t="s">
        <v>143</v>
      </c>
      <c r="T211" s="287" t="s">
        <v>143</v>
      </c>
      <c r="U211" s="435" t="s">
        <v>143</v>
      </c>
      <c r="V211" s="435"/>
      <c r="W211" s="435" t="s">
        <v>143</v>
      </c>
      <c r="X211" s="435"/>
    </row>
    <row r="212" spans="2:24" ht="13.5" customHeight="1">
      <c r="B212" s="436"/>
      <c r="C212" s="436"/>
      <c r="D212" s="292"/>
      <c r="E212" s="292" t="s">
        <v>351</v>
      </c>
      <c r="F212" s="437" t="s">
        <v>1062</v>
      </c>
      <c r="G212" s="437"/>
      <c r="H212" s="435" t="s">
        <v>500</v>
      </c>
      <c r="I212" s="435"/>
      <c r="J212" s="287" t="s">
        <v>500</v>
      </c>
      <c r="K212" s="287" t="s">
        <v>500</v>
      </c>
      <c r="L212" s="287" t="s">
        <v>500</v>
      </c>
      <c r="M212" s="287" t="s">
        <v>143</v>
      </c>
      <c r="N212" s="287" t="s">
        <v>143</v>
      </c>
      <c r="O212" s="287" t="s">
        <v>143</v>
      </c>
      <c r="P212" s="287" t="s">
        <v>143</v>
      </c>
      <c r="Q212" s="287" t="s">
        <v>143</v>
      </c>
      <c r="R212" s="287" t="s">
        <v>143</v>
      </c>
      <c r="S212" s="287" t="s">
        <v>143</v>
      </c>
      <c r="T212" s="287" t="s">
        <v>143</v>
      </c>
      <c r="U212" s="435" t="s">
        <v>143</v>
      </c>
      <c r="V212" s="435"/>
      <c r="W212" s="435" t="s">
        <v>143</v>
      </c>
      <c r="X212" s="435"/>
    </row>
    <row r="213" spans="2:24" ht="13.5" customHeight="1">
      <c r="B213" s="436"/>
      <c r="C213" s="436"/>
      <c r="D213" s="292"/>
      <c r="E213" s="292" t="s">
        <v>442</v>
      </c>
      <c r="F213" s="437" t="s">
        <v>1063</v>
      </c>
      <c r="G213" s="437"/>
      <c r="H213" s="435" t="s">
        <v>501</v>
      </c>
      <c r="I213" s="435"/>
      <c r="J213" s="287" t="s">
        <v>501</v>
      </c>
      <c r="K213" s="287" t="s">
        <v>501</v>
      </c>
      <c r="L213" s="287" t="s">
        <v>501</v>
      </c>
      <c r="M213" s="287" t="s">
        <v>143</v>
      </c>
      <c r="N213" s="287" t="s">
        <v>143</v>
      </c>
      <c r="O213" s="287" t="s">
        <v>143</v>
      </c>
      <c r="P213" s="287" t="s">
        <v>143</v>
      </c>
      <c r="Q213" s="287" t="s">
        <v>143</v>
      </c>
      <c r="R213" s="287" t="s">
        <v>143</v>
      </c>
      <c r="S213" s="287" t="s">
        <v>143</v>
      </c>
      <c r="T213" s="287" t="s">
        <v>143</v>
      </c>
      <c r="U213" s="435" t="s">
        <v>143</v>
      </c>
      <c r="V213" s="435"/>
      <c r="W213" s="435" t="s">
        <v>143</v>
      </c>
      <c r="X213" s="435"/>
    </row>
    <row r="214" spans="2:24" ht="17.25" customHeight="1">
      <c r="B214" s="436"/>
      <c r="C214" s="436"/>
      <c r="D214" s="292"/>
      <c r="E214" s="292" t="s">
        <v>502</v>
      </c>
      <c r="F214" s="437" t="s">
        <v>503</v>
      </c>
      <c r="G214" s="437"/>
      <c r="H214" s="435" t="s">
        <v>504</v>
      </c>
      <c r="I214" s="435"/>
      <c r="J214" s="287" t="s">
        <v>504</v>
      </c>
      <c r="K214" s="287" t="s">
        <v>504</v>
      </c>
      <c r="L214" s="287" t="s">
        <v>143</v>
      </c>
      <c r="M214" s="287" t="s">
        <v>504</v>
      </c>
      <c r="N214" s="287" t="s">
        <v>143</v>
      </c>
      <c r="O214" s="287" t="s">
        <v>143</v>
      </c>
      <c r="P214" s="287" t="s">
        <v>143</v>
      </c>
      <c r="Q214" s="287" t="s">
        <v>143</v>
      </c>
      <c r="R214" s="287" t="s">
        <v>143</v>
      </c>
      <c r="S214" s="287" t="s">
        <v>143</v>
      </c>
      <c r="T214" s="287" t="s">
        <v>143</v>
      </c>
      <c r="U214" s="435" t="s">
        <v>143</v>
      </c>
      <c r="V214" s="435"/>
      <c r="W214" s="435" t="s">
        <v>143</v>
      </c>
      <c r="X214" s="435"/>
    </row>
    <row r="215" spans="2:24" ht="13.5" customHeight="1">
      <c r="B215" s="436"/>
      <c r="C215" s="436"/>
      <c r="D215" s="292"/>
      <c r="E215" s="292" t="s">
        <v>353</v>
      </c>
      <c r="F215" s="437" t="s">
        <v>1064</v>
      </c>
      <c r="G215" s="437"/>
      <c r="H215" s="435" t="s">
        <v>505</v>
      </c>
      <c r="I215" s="435"/>
      <c r="J215" s="287" t="s">
        <v>505</v>
      </c>
      <c r="K215" s="287" t="s">
        <v>505</v>
      </c>
      <c r="L215" s="287" t="s">
        <v>143</v>
      </c>
      <c r="M215" s="287" t="s">
        <v>505</v>
      </c>
      <c r="N215" s="287" t="s">
        <v>143</v>
      </c>
      <c r="O215" s="287" t="s">
        <v>143</v>
      </c>
      <c r="P215" s="287" t="s">
        <v>143</v>
      </c>
      <c r="Q215" s="287" t="s">
        <v>143</v>
      </c>
      <c r="R215" s="287" t="s">
        <v>143</v>
      </c>
      <c r="S215" s="287" t="s">
        <v>143</v>
      </c>
      <c r="T215" s="287" t="s">
        <v>143</v>
      </c>
      <c r="U215" s="435" t="s">
        <v>143</v>
      </c>
      <c r="V215" s="435"/>
      <c r="W215" s="435" t="s">
        <v>143</v>
      </c>
      <c r="X215" s="435"/>
    </row>
    <row r="216" spans="2:24" ht="17.25" customHeight="1">
      <c r="B216" s="436"/>
      <c r="C216" s="436"/>
      <c r="D216" s="292"/>
      <c r="E216" s="292" t="s">
        <v>445</v>
      </c>
      <c r="F216" s="437" t="s">
        <v>1128</v>
      </c>
      <c r="G216" s="437"/>
      <c r="H216" s="435" t="s">
        <v>506</v>
      </c>
      <c r="I216" s="435"/>
      <c r="J216" s="287" t="s">
        <v>506</v>
      </c>
      <c r="K216" s="287" t="s">
        <v>506</v>
      </c>
      <c r="L216" s="287" t="s">
        <v>143</v>
      </c>
      <c r="M216" s="287" t="s">
        <v>506</v>
      </c>
      <c r="N216" s="287" t="s">
        <v>143</v>
      </c>
      <c r="O216" s="287" t="s">
        <v>143</v>
      </c>
      <c r="P216" s="287" t="s">
        <v>143</v>
      </c>
      <c r="Q216" s="287" t="s">
        <v>143</v>
      </c>
      <c r="R216" s="287" t="s">
        <v>143</v>
      </c>
      <c r="S216" s="287" t="s">
        <v>143</v>
      </c>
      <c r="T216" s="287" t="s">
        <v>143</v>
      </c>
      <c r="U216" s="435" t="s">
        <v>143</v>
      </c>
      <c r="V216" s="435"/>
      <c r="W216" s="435" t="s">
        <v>143</v>
      </c>
      <c r="X216" s="435"/>
    </row>
    <row r="217" spans="2:24" ht="13.5" customHeight="1">
      <c r="B217" s="436"/>
      <c r="C217" s="436"/>
      <c r="D217" s="292"/>
      <c r="E217" s="292" t="s">
        <v>507</v>
      </c>
      <c r="F217" s="437" t="s">
        <v>4</v>
      </c>
      <c r="G217" s="437"/>
      <c r="H217" s="435" t="s">
        <v>215</v>
      </c>
      <c r="I217" s="435"/>
      <c r="J217" s="287" t="s">
        <v>215</v>
      </c>
      <c r="K217" s="287" t="s">
        <v>215</v>
      </c>
      <c r="L217" s="287" t="s">
        <v>143</v>
      </c>
      <c r="M217" s="287" t="s">
        <v>215</v>
      </c>
      <c r="N217" s="287" t="s">
        <v>143</v>
      </c>
      <c r="O217" s="287" t="s">
        <v>143</v>
      </c>
      <c r="P217" s="287" t="s">
        <v>143</v>
      </c>
      <c r="Q217" s="287" t="s">
        <v>143</v>
      </c>
      <c r="R217" s="287" t="s">
        <v>143</v>
      </c>
      <c r="S217" s="287" t="s">
        <v>143</v>
      </c>
      <c r="T217" s="287" t="s">
        <v>143</v>
      </c>
      <c r="U217" s="435" t="s">
        <v>143</v>
      </c>
      <c r="V217" s="435"/>
      <c r="W217" s="435" t="s">
        <v>143</v>
      </c>
      <c r="X217" s="435"/>
    </row>
    <row r="218" spans="2:24" ht="13.5" customHeight="1">
      <c r="B218" s="436"/>
      <c r="C218" s="436"/>
      <c r="D218" s="292"/>
      <c r="E218" s="292" t="s">
        <v>355</v>
      </c>
      <c r="F218" s="437" t="s">
        <v>1116</v>
      </c>
      <c r="G218" s="437"/>
      <c r="H218" s="435" t="s">
        <v>508</v>
      </c>
      <c r="I218" s="435"/>
      <c r="J218" s="287" t="s">
        <v>508</v>
      </c>
      <c r="K218" s="287" t="s">
        <v>508</v>
      </c>
      <c r="L218" s="287" t="s">
        <v>143</v>
      </c>
      <c r="M218" s="287" t="s">
        <v>508</v>
      </c>
      <c r="N218" s="287" t="s">
        <v>143</v>
      </c>
      <c r="O218" s="287" t="s">
        <v>143</v>
      </c>
      <c r="P218" s="287" t="s">
        <v>143</v>
      </c>
      <c r="Q218" s="287" t="s">
        <v>143</v>
      </c>
      <c r="R218" s="287" t="s">
        <v>143</v>
      </c>
      <c r="S218" s="287" t="s">
        <v>143</v>
      </c>
      <c r="T218" s="287" t="s">
        <v>143</v>
      </c>
      <c r="U218" s="435" t="s">
        <v>143</v>
      </c>
      <c r="V218" s="435"/>
      <c r="W218" s="435" t="s">
        <v>143</v>
      </c>
      <c r="X218" s="435"/>
    </row>
    <row r="219" spans="2:24" ht="13.5" customHeight="1">
      <c r="B219" s="436"/>
      <c r="C219" s="436"/>
      <c r="D219" s="292"/>
      <c r="E219" s="292" t="s">
        <v>357</v>
      </c>
      <c r="F219" s="437" t="s">
        <v>1065</v>
      </c>
      <c r="G219" s="437"/>
      <c r="H219" s="435" t="s">
        <v>220</v>
      </c>
      <c r="I219" s="435"/>
      <c r="J219" s="287" t="s">
        <v>220</v>
      </c>
      <c r="K219" s="287" t="s">
        <v>220</v>
      </c>
      <c r="L219" s="287" t="s">
        <v>143</v>
      </c>
      <c r="M219" s="287" t="s">
        <v>220</v>
      </c>
      <c r="N219" s="287" t="s">
        <v>143</v>
      </c>
      <c r="O219" s="287" t="s">
        <v>143</v>
      </c>
      <c r="P219" s="287" t="s">
        <v>143</v>
      </c>
      <c r="Q219" s="287" t="s">
        <v>143</v>
      </c>
      <c r="R219" s="287" t="s">
        <v>143</v>
      </c>
      <c r="S219" s="287" t="s">
        <v>143</v>
      </c>
      <c r="T219" s="287" t="s">
        <v>143</v>
      </c>
      <c r="U219" s="435" t="s">
        <v>143</v>
      </c>
      <c r="V219" s="435"/>
      <c r="W219" s="435" t="s">
        <v>143</v>
      </c>
      <c r="X219" s="435"/>
    </row>
    <row r="220" spans="2:24" ht="13.5" customHeight="1">
      <c r="B220" s="436"/>
      <c r="C220" s="436"/>
      <c r="D220" s="292"/>
      <c r="E220" s="292" t="s">
        <v>359</v>
      </c>
      <c r="F220" s="437" t="s">
        <v>1066</v>
      </c>
      <c r="G220" s="437"/>
      <c r="H220" s="435" t="s">
        <v>220</v>
      </c>
      <c r="I220" s="435"/>
      <c r="J220" s="287" t="s">
        <v>220</v>
      </c>
      <c r="K220" s="287" t="s">
        <v>220</v>
      </c>
      <c r="L220" s="287" t="s">
        <v>143</v>
      </c>
      <c r="M220" s="287" t="s">
        <v>220</v>
      </c>
      <c r="N220" s="287" t="s">
        <v>143</v>
      </c>
      <c r="O220" s="287" t="s">
        <v>143</v>
      </c>
      <c r="P220" s="287" t="s">
        <v>143</v>
      </c>
      <c r="Q220" s="287" t="s">
        <v>143</v>
      </c>
      <c r="R220" s="287" t="s">
        <v>143</v>
      </c>
      <c r="S220" s="287" t="s">
        <v>143</v>
      </c>
      <c r="T220" s="287" t="s">
        <v>143</v>
      </c>
      <c r="U220" s="435" t="s">
        <v>143</v>
      </c>
      <c r="V220" s="435"/>
      <c r="W220" s="435" t="s">
        <v>143</v>
      </c>
      <c r="X220" s="435"/>
    </row>
    <row r="221" spans="2:24" ht="13.5" customHeight="1">
      <c r="B221" s="436"/>
      <c r="C221" s="436"/>
      <c r="D221" s="292"/>
      <c r="E221" s="292" t="s">
        <v>1067</v>
      </c>
      <c r="F221" s="437" t="s">
        <v>1068</v>
      </c>
      <c r="G221" s="437"/>
      <c r="H221" s="435" t="s">
        <v>509</v>
      </c>
      <c r="I221" s="435"/>
      <c r="J221" s="287" t="s">
        <v>509</v>
      </c>
      <c r="K221" s="287" t="s">
        <v>509</v>
      </c>
      <c r="L221" s="287" t="s">
        <v>143</v>
      </c>
      <c r="M221" s="287" t="s">
        <v>509</v>
      </c>
      <c r="N221" s="287" t="s">
        <v>143</v>
      </c>
      <c r="O221" s="287" t="s">
        <v>143</v>
      </c>
      <c r="P221" s="287" t="s">
        <v>143</v>
      </c>
      <c r="Q221" s="287" t="s">
        <v>143</v>
      </c>
      <c r="R221" s="287" t="s">
        <v>143</v>
      </c>
      <c r="S221" s="287" t="s">
        <v>143</v>
      </c>
      <c r="T221" s="287" t="s">
        <v>143</v>
      </c>
      <c r="U221" s="435" t="s">
        <v>143</v>
      </c>
      <c r="V221" s="435"/>
      <c r="W221" s="435" t="s">
        <v>143</v>
      </c>
      <c r="X221" s="435"/>
    </row>
    <row r="222" spans="2:24" ht="13.5" customHeight="1">
      <c r="B222" s="436"/>
      <c r="C222" s="436"/>
      <c r="D222" s="292"/>
      <c r="E222" s="292" t="s">
        <v>1069</v>
      </c>
      <c r="F222" s="437" t="s">
        <v>1070</v>
      </c>
      <c r="G222" s="437"/>
      <c r="H222" s="435" t="s">
        <v>510</v>
      </c>
      <c r="I222" s="435"/>
      <c r="J222" s="287" t="s">
        <v>510</v>
      </c>
      <c r="K222" s="287" t="s">
        <v>510</v>
      </c>
      <c r="L222" s="287" t="s">
        <v>143</v>
      </c>
      <c r="M222" s="287" t="s">
        <v>510</v>
      </c>
      <c r="N222" s="287" t="s">
        <v>143</v>
      </c>
      <c r="O222" s="287" t="s">
        <v>143</v>
      </c>
      <c r="P222" s="287" t="s">
        <v>143</v>
      </c>
      <c r="Q222" s="287" t="s">
        <v>143</v>
      </c>
      <c r="R222" s="287" t="s">
        <v>143</v>
      </c>
      <c r="S222" s="287" t="s">
        <v>143</v>
      </c>
      <c r="T222" s="287" t="s">
        <v>143</v>
      </c>
      <c r="U222" s="435" t="s">
        <v>143</v>
      </c>
      <c r="V222" s="435"/>
      <c r="W222" s="435" t="s">
        <v>143</v>
      </c>
      <c r="X222" s="435"/>
    </row>
    <row r="223" spans="2:24" ht="24" customHeight="1">
      <c r="B223" s="436"/>
      <c r="C223" s="436"/>
      <c r="D223" s="292"/>
      <c r="E223" s="292" t="s">
        <v>362</v>
      </c>
      <c r="F223" s="437" t="s">
        <v>363</v>
      </c>
      <c r="G223" s="437"/>
      <c r="H223" s="435" t="s">
        <v>511</v>
      </c>
      <c r="I223" s="435"/>
      <c r="J223" s="287" t="s">
        <v>511</v>
      </c>
      <c r="K223" s="287" t="s">
        <v>511</v>
      </c>
      <c r="L223" s="287" t="s">
        <v>143</v>
      </c>
      <c r="M223" s="287" t="s">
        <v>511</v>
      </c>
      <c r="N223" s="287" t="s">
        <v>143</v>
      </c>
      <c r="O223" s="287" t="s">
        <v>143</v>
      </c>
      <c r="P223" s="287" t="s">
        <v>143</v>
      </c>
      <c r="Q223" s="287" t="s">
        <v>143</v>
      </c>
      <c r="R223" s="287" t="s">
        <v>143</v>
      </c>
      <c r="S223" s="287" t="s">
        <v>143</v>
      </c>
      <c r="T223" s="287" t="s">
        <v>143</v>
      </c>
      <c r="U223" s="435" t="s">
        <v>143</v>
      </c>
      <c r="V223" s="435"/>
      <c r="W223" s="435" t="s">
        <v>143</v>
      </c>
      <c r="X223" s="435"/>
    </row>
    <row r="224" spans="2:24" ht="24" customHeight="1">
      <c r="B224" s="436"/>
      <c r="C224" s="436"/>
      <c r="D224" s="292"/>
      <c r="E224" s="292" t="s">
        <v>1071</v>
      </c>
      <c r="F224" s="437" t="s">
        <v>1072</v>
      </c>
      <c r="G224" s="437"/>
      <c r="H224" s="435" t="s">
        <v>512</v>
      </c>
      <c r="I224" s="435"/>
      <c r="J224" s="287" t="s">
        <v>512</v>
      </c>
      <c r="K224" s="287" t="s">
        <v>512</v>
      </c>
      <c r="L224" s="287" t="s">
        <v>143</v>
      </c>
      <c r="M224" s="287" t="s">
        <v>512</v>
      </c>
      <c r="N224" s="287" t="s">
        <v>143</v>
      </c>
      <c r="O224" s="287" t="s">
        <v>143</v>
      </c>
      <c r="P224" s="287" t="s">
        <v>143</v>
      </c>
      <c r="Q224" s="287" t="s">
        <v>143</v>
      </c>
      <c r="R224" s="287" t="s">
        <v>143</v>
      </c>
      <c r="S224" s="287" t="s">
        <v>143</v>
      </c>
      <c r="T224" s="287" t="s">
        <v>143</v>
      </c>
      <c r="U224" s="435" t="s">
        <v>143</v>
      </c>
      <c r="V224" s="435"/>
      <c r="W224" s="435" t="s">
        <v>143</v>
      </c>
      <c r="X224" s="435"/>
    </row>
    <row r="225" spans="2:24" ht="13.5" customHeight="1">
      <c r="B225" s="436"/>
      <c r="C225" s="436"/>
      <c r="D225" s="292"/>
      <c r="E225" s="292" t="s">
        <v>1073</v>
      </c>
      <c r="F225" s="437" t="s">
        <v>1074</v>
      </c>
      <c r="G225" s="437"/>
      <c r="H225" s="435" t="s">
        <v>156</v>
      </c>
      <c r="I225" s="435"/>
      <c r="J225" s="287" t="s">
        <v>156</v>
      </c>
      <c r="K225" s="287" t="s">
        <v>156</v>
      </c>
      <c r="L225" s="287" t="s">
        <v>143</v>
      </c>
      <c r="M225" s="287" t="s">
        <v>156</v>
      </c>
      <c r="N225" s="287" t="s">
        <v>143</v>
      </c>
      <c r="O225" s="287" t="s">
        <v>143</v>
      </c>
      <c r="P225" s="287" t="s">
        <v>143</v>
      </c>
      <c r="Q225" s="287" t="s">
        <v>143</v>
      </c>
      <c r="R225" s="287" t="s">
        <v>143</v>
      </c>
      <c r="S225" s="287" t="s">
        <v>143</v>
      </c>
      <c r="T225" s="287" t="s">
        <v>143</v>
      </c>
      <c r="U225" s="435" t="s">
        <v>143</v>
      </c>
      <c r="V225" s="435"/>
      <c r="W225" s="435" t="s">
        <v>143</v>
      </c>
      <c r="X225" s="435"/>
    </row>
    <row r="226" spans="1:26" ht="6.75" customHeight="1">
      <c r="A226" s="404"/>
      <c r="B226" s="404"/>
      <c r="C226" s="404"/>
      <c r="D226" s="404"/>
      <c r="E226" s="404"/>
      <c r="F226" s="404"/>
      <c r="G226" s="404"/>
      <c r="H226" s="404"/>
      <c r="I226" s="404"/>
      <c r="J226" s="404"/>
      <c r="K226" s="404"/>
      <c r="L226" s="404"/>
      <c r="M226" s="404"/>
      <c r="N226" s="404"/>
      <c r="O226" s="404"/>
      <c r="P226" s="404"/>
      <c r="Q226" s="404"/>
      <c r="R226" s="404"/>
      <c r="S226" s="404"/>
      <c r="T226" s="404"/>
      <c r="U226" s="404"/>
      <c r="V226" s="404"/>
      <c r="W226" s="404"/>
      <c r="X226" s="404"/>
      <c r="Y226" s="404"/>
      <c r="Z226" s="287"/>
    </row>
    <row r="227" spans="1:26" ht="13.5" customHeight="1">
      <c r="A227" s="404"/>
      <c r="B227" s="404"/>
      <c r="C227" s="404"/>
      <c r="D227" s="404"/>
      <c r="E227" s="404"/>
      <c r="F227" s="404"/>
      <c r="G227" s="404"/>
      <c r="H227" s="404"/>
      <c r="I227" s="404"/>
      <c r="J227" s="404"/>
      <c r="K227" s="404"/>
      <c r="L227" s="404"/>
      <c r="M227" s="404"/>
      <c r="N227" s="404"/>
      <c r="O227" s="404"/>
      <c r="P227" s="404"/>
      <c r="Q227" s="404"/>
      <c r="R227" s="404"/>
      <c r="S227" s="404"/>
      <c r="T227" s="404"/>
      <c r="U227" s="404"/>
      <c r="V227" s="432" t="s">
        <v>513</v>
      </c>
      <c r="W227" s="432"/>
      <c r="X227" s="404"/>
      <c r="Y227" s="404"/>
      <c r="Z227" s="287"/>
    </row>
    <row r="228" spans="1:26" ht="63.75" customHeight="1">
      <c r="A228" s="404"/>
      <c r="B228" s="404"/>
      <c r="C228" s="404"/>
      <c r="D228" s="404"/>
      <c r="E228" s="404"/>
      <c r="F228" s="404"/>
      <c r="G228" s="404"/>
      <c r="H228" s="404"/>
      <c r="I228" s="404"/>
      <c r="J228" s="404"/>
      <c r="K228" s="404"/>
      <c r="L228" s="404"/>
      <c r="M228" s="404"/>
      <c r="N228" s="404"/>
      <c r="O228" s="404"/>
      <c r="P228" s="404"/>
      <c r="Q228" s="404"/>
      <c r="R228" s="404"/>
      <c r="S228" s="404"/>
      <c r="T228" s="404"/>
      <c r="U228" s="404"/>
      <c r="V228" s="404"/>
      <c r="W228" s="404"/>
      <c r="X228" s="404"/>
      <c r="Y228" s="404"/>
      <c r="Z228" s="287"/>
    </row>
    <row r="229" spans="1:26" ht="13.5" customHeight="1">
      <c r="A229" s="404"/>
      <c r="B229" s="404"/>
      <c r="C229" s="442"/>
      <c r="D229" s="442"/>
      <c r="E229" s="442"/>
      <c r="F229" s="442"/>
      <c r="G229" s="443"/>
      <c r="H229" s="443"/>
      <c r="I229" s="404"/>
      <c r="J229" s="404"/>
      <c r="K229" s="404"/>
      <c r="L229" s="404"/>
      <c r="M229" s="404"/>
      <c r="N229" s="404"/>
      <c r="O229" s="404"/>
      <c r="P229" s="404"/>
      <c r="Q229" s="404"/>
      <c r="R229" s="404"/>
      <c r="S229" s="404"/>
      <c r="T229" s="404"/>
      <c r="U229" s="404"/>
      <c r="V229" s="404"/>
      <c r="W229" s="404"/>
      <c r="X229" s="404"/>
      <c r="Y229" s="404"/>
      <c r="Z229" s="287"/>
    </row>
    <row r="230" spans="2:25" ht="8.25" customHeight="1">
      <c r="B230" s="438" t="s">
        <v>877</v>
      </c>
      <c r="C230" s="438"/>
      <c r="D230" s="438" t="s">
        <v>878</v>
      </c>
      <c r="E230" s="438" t="s">
        <v>879</v>
      </c>
      <c r="F230" s="438" t="s">
        <v>880</v>
      </c>
      <c r="G230" s="438"/>
      <c r="H230" s="438" t="s">
        <v>881</v>
      </c>
      <c r="I230" s="438"/>
      <c r="J230" s="438" t="s">
        <v>882</v>
      </c>
      <c r="K230" s="438"/>
      <c r="L230" s="438"/>
      <c r="M230" s="438"/>
      <c r="N230" s="438"/>
      <c r="O230" s="438"/>
      <c r="P230" s="438"/>
      <c r="Q230" s="438"/>
      <c r="R230" s="438"/>
      <c r="S230" s="438"/>
      <c r="T230" s="438"/>
      <c r="U230" s="438"/>
      <c r="V230" s="438"/>
      <c r="W230" s="438"/>
      <c r="X230" s="438"/>
      <c r="Y230" s="289"/>
    </row>
    <row r="231" spans="2:25" ht="11.25" customHeight="1">
      <c r="B231" s="438"/>
      <c r="C231" s="438"/>
      <c r="D231" s="438"/>
      <c r="E231" s="438"/>
      <c r="F231" s="438"/>
      <c r="G231" s="438"/>
      <c r="H231" s="438"/>
      <c r="I231" s="438"/>
      <c r="J231" s="438" t="s">
        <v>883</v>
      </c>
      <c r="K231" s="438" t="s">
        <v>884</v>
      </c>
      <c r="L231" s="438"/>
      <c r="M231" s="438"/>
      <c r="N231" s="438"/>
      <c r="O231" s="438"/>
      <c r="P231" s="438"/>
      <c r="Q231" s="438"/>
      <c r="R231" s="438"/>
      <c r="S231" s="438" t="s">
        <v>885</v>
      </c>
      <c r="T231" s="438" t="s">
        <v>884</v>
      </c>
      <c r="U231" s="438"/>
      <c r="V231" s="438"/>
      <c r="W231" s="438"/>
      <c r="X231" s="438"/>
      <c r="Y231" s="289"/>
    </row>
    <row r="232" spans="2:24" ht="2.25" customHeight="1">
      <c r="B232" s="438"/>
      <c r="C232" s="438"/>
      <c r="D232" s="438"/>
      <c r="E232" s="438"/>
      <c r="F232" s="438"/>
      <c r="G232" s="438"/>
      <c r="H232" s="438"/>
      <c r="I232" s="438"/>
      <c r="J232" s="438"/>
      <c r="K232" s="438"/>
      <c r="L232" s="438"/>
      <c r="M232" s="438"/>
      <c r="N232" s="438"/>
      <c r="O232" s="438"/>
      <c r="P232" s="438"/>
      <c r="Q232" s="438"/>
      <c r="R232" s="438"/>
      <c r="S232" s="438"/>
      <c r="T232" s="438" t="s">
        <v>886</v>
      </c>
      <c r="U232" s="438" t="s">
        <v>887</v>
      </c>
      <c r="V232" s="438"/>
      <c r="W232" s="438" t="s">
        <v>888</v>
      </c>
      <c r="X232" s="438"/>
    </row>
    <row r="233" spans="2:25" ht="5.25" customHeight="1">
      <c r="B233" s="438"/>
      <c r="C233" s="438"/>
      <c r="D233" s="438"/>
      <c r="E233" s="438"/>
      <c r="F233" s="438"/>
      <c r="G233" s="438"/>
      <c r="H233" s="438"/>
      <c r="I233" s="438"/>
      <c r="J233" s="438"/>
      <c r="K233" s="438" t="s">
        <v>889</v>
      </c>
      <c r="L233" s="438" t="s">
        <v>884</v>
      </c>
      <c r="M233" s="438"/>
      <c r="N233" s="438" t="s">
        <v>890</v>
      </c>
      <c r="O233" s="438" t="s">
        <v>891</v>
      </c>
      <c r="P233" s="438" t="s">
        <v>892</v>
      </c>
      <c r="Q233" s="438" t="s">
        <v>893</v>
      </c>
      <c r="R233" s="438" t="s">
        <v>894</v>
      </c>
      <c r="S233" s="438"/>
      <c r="T233" s="438"/>
      <c r="U233" s="438"/>
      <c r="V233" s="438"/>
      <c r="W233" s="438"/>
      <c r="X233" s="438"/>
      <c r="Y233" s="289"/>
    </row>
    <row r="234" spans="2:25" ht="2.25" customHeight="1">
      <c r="B234" s="438"/>
      <c r="C234" s="438"/>
      <c r="D234" s="438"/>
      <c r="E234" s="438"/>
      <c r="F234" s="438"/>
      <c r="G234" s="438"/>
      <c r="H234" s="438"/>
      <c r="I234" s="438"/>
      <c r="J234" s="438"/>
      <c r="K234" s="438"/>
      <c r="L234" s="438"/>
      <c r="M234" s="438"/>
      <c r="N234" s="438"/>
      <c r="O234" s="438"/>
      <c r="P234" s="438"/>
      <c r="Q234" s="438"/>
      <c r="R234" s="438"/>
      <c r="S234" s="438"/>
      <c r="T234" s="438"/>
      <c r="U234" s="438" t="s">
        <v>895</v>
      </c>
      <c r="V234" s="438"/>
      <c r="W234" s="438"/>
      <c r="X234" s="438"/>
      <c r="Y234" s="289"/>
    </row>
    <row r="235" spans="2:25" ht="39.75" customHeight="1">
      <c r="B235" s="438"/>
      <c r="C235" s="438"/>
      <c r="D235" s="438"/>
      <c r="E235" s="438"/>
      <c r="F235" s="438"/>
      <c r="G235" s="438"/>
      <c r="H235" s="438"/>
      <c r="I235" s="438"/>
      <c r="J235" s="438"/>
      <c r="K235" s="438"/>
      <c r="L235" s="288" t="s">
        <v>896</v>
      </c>
      <c r="M235" s="288" t="s">
        <v>897</v>
      </c>
      <c r="N235" s="438"/>
      <c r="O235" s="438"/>
      <c r="P235" s="438"/>
      <c r="Q235" s="438"/>
      <c r="R235" s="438"/>
      <c r="S235" s="438"/>
      <c r="T235" s="438"/>
      <c r="U235" s="438"/>
      <c r="V235" s="438"/>
      <c r="W235" s="438"/>
      <c r="X235" s="438"/>
      <c r="Y235" s="289"/>
    </row>
    <row r="236" spans="2:24" ht="8.25" customHeight="1">
      <c r="B236" s="441" t="s">
        <v>898</v>
      </c>
      <c r="C236" s="441"/>
      <c r="D236" s="290" t="s">
        <v>899</v>
      </c>
      <c r="E236" s="290" t="s">
        <v>900</v>
      </c>
      <c r="F236" s="441" t="s">
        <v>901</v>
      </c>
      <c r="G236" s="441"/>
      <c r="H236" s="441" t="s">
        <v>902</v>
      </c>
      <c r="I236" s="441"/>
      <c r="J236" s="290" t="s">
        <v>903</v>
      </c>
      <c r="K236" s="290" t="s">
        <v>904</v>
      </c>
      <c r="L236" s="290" t="s">
        <v>905</v>
      </c>
      <c r="M236" s="290" t="s">
        <v>906</v>
      </c>
      <c r="N236" s="290" t="s">
        <v>907</v>
      </c>
      <c r="O236" s="290" t="s">
        <v>908</v>
      </c>
      <c r="P236" s="290" t="s">
        <v>909</v>
      </c>
      <c r="Q236" s="290" t="s">
        <v>910</v>
      </c>
      <c r="R236" s="290" t="s">
        <v>911</v>
      </c>
      <c r="S236" s="290" t="s">
        <v>912</v>
      </c>
      <c r="T236" s="290" t="s">
        <v>913</v>
      </c>
      <c r="U236" s="441" t="s">
        <v>914</v>
      </c>
      <c r="V236" s="441"/>
      <c r="W236" s="441" t="s">
        <v>915</v>
      </c>
      <c r="X236" s="441"/>
    </row>
    <row r="237" spans="2:24" ht="13.5" customHeight="1">
      <c r="B237" s="436"/>
      <c r="C237" s="436"/>
      <c r="D237" s="292"/>
      <c r="E237" s="292" t="s">
        <v>368</v>
      </c>
      <c r="F237" s="437" t="s">
        <v>1118</v>
      </c>
      <c r="G237" s="437"/>
      <c r="H237" s="435" t="s">
        <v>235</v>
      </c>
      <c r="I237" s="435"/>
      <c r="J237" s="287" t="s">
        <v>235</v>
      </c>
      <c r="K237" s="287" t="s">
        <v>235</v>
      </c>
      <c r="L237" s="287" t="s">
        <v>143</v>
      </c>
      <c r="M237" s="287" t="s">
        <v>235</v>
      </c>
      <c r="N237" s="287" t="s">
        <v>143</v>
      </c>
      <c r="O237" s="287" t="s">
        <v>143</v>
      </c>
      <c r="P237" s="287" t="s">
        <v>143</v>
      </c>
      <c r="Q237" s="287" t="s">
        <v>143</v>
      </c>
      <c r="R237" s="287" t="s">
        <v>143</v>
      </c>
      <c r="S237" s="287" t="s">
        <v>143</v>
      </c>
      <c r="T237" s="287" t="s">
        <v>143</v>
      </c>
      <c r="U237" s="435" t="s">
        <v>143</v>
      </c>
      <c r="V237" s="435"/>
      <c r="W237" s="435" t="s">
        <v>143</v>
      </c>
      <c r="X237" s="435"/>
    </row>
    <row r="238" spans="2:24" ht="17.25" customHeight="1">
      <c r="B238" s="436"/>
      <c r="C238" s="436"/>
      <c r="D238" s="292"/>
      <c r="E238" s="292" t="s">
        <v>1075</v>
      </c>
      <c r="F238" s="437" t="s">
        <v>1076</v>
      </c>
      <c r="G238" s="437"/>
      <c r="H238" s="435" t="s">
        <v>514</v>
      </c>
      <c r="I238" s="435"/>
      <c r="J238" s="287" t="s">
        <v>514</v>
      </c>
      <c r="K238" s="287" t="s">
        <v>514</v>
      </c>
      <c r="L238" s="287" t="s">
        <v>143</v>
      </c>
      <c r="M238" s="287" t="s">
        <v>514</v>
      </c>
      <c r="N238" s="287" t="s">
        <v>143</v>
      </c>
      <c r="O238" s="287" t="s">
        <v>143</v>
      </c>
      <c r="P238" s="287" t="s">
        <v>143</v>
      </c>
      <c r="Q238" s="287" t="s">
        <v>143</v>
      </c>
      <c r="R238" s="287" t="s">
        <v>143</v>
      </c>
      <c r="S238" s="287" t="s">
        <v>143</v>
      </c>
      <c r="T238" s="287" t="s">
        <v>143</v>
      </c>
      <c r="U238" s="435" t="s">
        <v>143</v>
      </c>
      <c r="V238" s="435"/>
      <c r="W238" s="435" t="s">
        <v>143</v>
      </c>
      <c r="X238" s="435"/>
    </row>
    <row r="239" spans="2:24" ht="13.5" customHeight="1">
      <c r="B239" s="436"/>
      <c r="C239" s="436"/>
      <c r="D239" s="292"/>
      <c r="E239" s="292" t="s">
        <v>371</v>
      </c>
      <c r="F239" s="437" t="s">
        <v>1119</v>
      </c>
      <c r="G239" s="437"/>
      <c r="H239" s="435" t="s">
        <v>374</v>
      </c>
      <c r="I239" s="435"/>
      <c r="J239" s="287" t="s">
        <v>374</v>
      </c>
      <c r="K239" s="287" t="s">
        <v>374</v>
      </c>
      <c r="L239" s="287" t="s">
        <v>143</v>
      </c>
      <c r="M239" s="287" t="s">
        <v>374</v>
      </c>
      <c r="N239" s="287" t="s">
        <v>143</v>
      </c>
      <c r="O239" s="287" t="s">
        <v>143</v>
      </c>
      <c r="P239" s="287" t="s">
        <v>143</v>
      </c>
      <c r="Q239" s="287" t="s">
        <v>143</v>
      </c>
      <c r="R239" s="287" t="s">
        <v>143</v>
      </c>
      <c r="S239" s="287" t="s">
        <v>143</v>
      </c>
      <c r="T239" s="287" t="s">
        <v>143</v>
      </c>
      <c r="U239" s="435" t="s">
        <v>143</v>
      </c>
      <c r="V239" s="435"/>
      <c r="W239" s="435" t="s">
        <v>143</v>
      </c>
      <c r="X239" s="435"/>
    </row>
    <row r="240" spans="2:24" ht="17.25" customHeight="1">
      <c r="B240" s="436"/>
      <c r="C240" s="436"/>
      <c r="D240" s="292"/>
      <c r="E240" s="292" t="s">
        <v>515</v>
      </c>
      <c r="F240" s="437" t="s">
        <v>516</v>
      </c>
      <c r="G240" s="437"/>
      <c r="H240" s="435" t="s">
        <v>517</v>
      </c>
      <c r="I240" s="435"/>
      <c r="J240" s="287" t="s">
        <v>517</v>
      </c>
      <c r="K240" s="287" t="s">
        <v>517</v>
      </c>
      <c r="L240" s="287" t="s">
        <v>143</v>
      </c>
      <c r="M240" s="287" t="s">
        <v>517</v>
      </c>
      <c r="N240" s="287" t="s">
        <v>143</v>
      </c>
      <c r="O240" s="287" t="s">
        <v>143</v>
      </c>
      <c r="P240" s="287" t="s">
        <v>143</v>
      </c>
      <c r="Q240" s="287" t="s">
        <v>143</v>
      </c>
      <c r="R240" s="287" t="s">
        <v>143</v>
      </c>
      <c r="S240" s="287" t="s">
        <v>143</v>
      </c>
      <c r="T240" s="287" t="s">
        <v>143</v>
      </c>
      <c r="U240" s="435" t="s">
        <v>143</v>
      </c>
      <c r="V240" s="435"/>
      <c r="W240" s="435" t="s">
        <v>143</v>
      </c>
      <c r="X240" s="435"/>
    </row>
    <row r="241" spans="2:24" ht="17.25" customHeight="1">
      <c r="B241" s="436"/>
      <c r="C241" s="436"/>
      <c r="D241" s="292"/>
      <c r="E241" s="292" t="s">
        <v>1081</v>
      </c>
      <c r="F241" s="437" t="s">
        <v>1082</v>
      </c>
      <c r="G241" s="437"/>
      <c r="H241" s="435" t="s">
        <v>477</v>
      </c>
      <c r="I241" s="435"/>
      <c r="J241" s="287" t="s">
        <v>143</v>
      </c>
      <c r="K241" s="287" t="s">
        <v>143</v>
      </c>
      <c r="L241" s="287" t="s">
        <v>143</v>
      </c>
      <c r="M241" s="287" t="s">
        <v>143</v>
      </c>
      <c r="N241" s="287" t="s">
        <v>143</v>
      </c>
      <c r="O241" s="287" t="s">
        <v>143</v>
      </c>
      <c r="P241" s="287" t="s">
        <v>143</v>
      </c>
      <c r="Q241" s="287" t="s">
        <v>143</v>
      </c>
      <c r="R241" s="287" t="s">
        <v>143</v>
      </c>
      <c r="S241" s="287" t="s">
        <v>477</v>
      </c>
      <c r="T241" s="287" t="s">
        <v>477</v>
      </c>
      <c r="U241" s="435" t="s">
        <v>143</v>
      </c>
      <c r="V241" s="435"/>
      <c r="W241" s="435" t="s">
        <v>143</v>
      </c>
      <c r="X241" s="435"/>
    </row>
    <row r="242" spans="2:24" ht="13.5" customHeight="1">
      <c r="B242" s="438"/>
      <c r="C242" s="438"/>
      <c r="D242" s="288" t="s">
        <v>966</v>
      </c>
      <c r="E242" s="288"/>
      <c r="F242" s="439" t="s">
        <v>967</v>
      </c>
      <c r="G242" s="439"/>
      <c r="H242" s="440" t="s">
        <v>446</v>
      </c>
      <c r="I242" s="440"/>
      <c r="J242" s="291" t="s">
        <v>446</v>
      </c>
      <c r="K242" s="291" t="s">
        <v>143</v>
      </c>
      <c r="L242" s="291" t="s">
        <v>143</v>
      </c>
      <c r="M242" s="291" t="s">
        <v>143</v>
      </c>
      <c r="N242" s="291" t="s">
        <v>446</v>
      </c>
      <c r="O242" s="291" t="s">
        <v>143</v>
      </c>
      <c r="P242" s="291" t="s">
        <v>143</v>
      </c>
      <c r="Q242" s="291" t="s">
        <v>143</v>
      </c>
      <c r="R242" s="291" t="s">
        <v>143</v>
      </c>
      <c r="S242" s="291" t="s">
        <v>143</v>
      </c>
      <c r="T242" s="291" t="s">
        <v>143</v>
      </c>
      <c r="U242" s="440" t="s">
        <v>143</v>
      </c>
      <c r="V242" s="440"/>
      <c r="W242" s="440" t="s">
        <v>143</v>
      </c>
      <c r="X242" s="440"/>
    </row>
    <row r="243" spans="2:24" ht="30" customHeight="1">
      <c r="B243" s="436"/>
      <c r="C243" s="436"/>
      <c r="D243" s="292"/>
      <c r="E243" s="292" t="s">
        <v>38</v>
      </c>
      <c r="F243" s="437" t="s">
        <v>1143</v>
      </c>
      <c r="G243" s="437"/>
      <c r="H243" s="435" t="s">
        <v>446</v>
      </c>
      <c r="I243" s="435"/>
      <c r="J243" s="287" t="s">
        <v>446</v>
      </c>
      <c r="K243" s="287" t="s">
        <v>143</v>
      </c>
      <c r="L243" s="287" t="s">
        <v>143</v>
      </c>
      <c r="M243" s="287" t="s">
        <v>143</v>
      </c>
      <c r="N243" s="287" t="s">
        <v>446</v>
      </c>
      <c r="O243" s="287" t="s">
        <v>143</v>
      </c>
      <c r="P243" s="287" t="s">
        <v>143</v>
      </c>
      <c r="Q243" s="287" t="s">
        <v>143</v>
      </c>
      <c r="R243" s="287" t="s">
        <v>143</v>
      </c>
      <c r="S243" s="287" t="s">
        <v>143</v>
      </c>
      <c r="T243" s="287" t="s">
        <v>143</v>
      </c>
      <c r="U243" s="435" t="s">
        <v>143</v>
      </c>
      <c r="V243" s="435"/>
      <c r="W243" s="435" t="s">
        <v>143</v>
      </c>
      <c r="X243" s="435"/>
    </row>
    <row r="244" spans="2:24" ht="13.5" customHeight="1">
      <c r="B244" s="438"/>
      <c r="C244" s="438"/>
      <c r="D244" s="288" t="s">
        <v>968</v>
      </c>
      <c r="E244" s="288"/>
      <c r="F244" s="439" t="s">
        <v>969</v>
      </c>
      <c r="G244" s="439"/>
      <c r="H244" s="440" t="s">
        <v>518</v>
      </c>
      <c r="I244" s="440"/>
      <c r="J244" s="291" t="s">
        <v>518</v>
      </c>
      <c r="K244" s="291" t="s">
        <v>518</v>
      </c>
      <c r="L244" s="291" t="s">
        <v>519</v>
      </c>
      <c r="M244" s="291" t="s">
        <v>520</v>
      </c>
      <c r="N244" s="291" t="s">
        <v>143</v>
      </c>
      <c r="O244" s="291" t="s">
        <v>143</v>
      </c>
      <c r="P244" s="291" t="s">
        <v>143</v>
      </c>
      <c r="Q244" s="291" t="s">
        <v>143</v>
      </c>
      <c r="R244" s="291" t="s">
        <v>143</v>
      </c>
      <c r="S244" s="291" t="s">
        <v>143</v>
      </c>
      <c r="T244" s="291" t="s">
        <v>143</v>
      </c>
      <c r="U244" s="440" t="s">
        <v>143</v>
      </c>
      <c r="V244" s="440"/>
      <c r="W244" s="440" t="s">
        <v>143</v>
      </c>
      <c r="X244" s="440"/>
    </row>
    <row r="245" spans="2:24" ht="13.5" customHeight="1">
      <c r="B245" s="436"/>
      <c r="C245" s="436"/>
      <c r="D245" s="292"/>
      <c r="E245" s="292" t="s">
        <v>344</v>
      </c>
      <c r="F245" s="437" t="s">
        <v>1060</v>
      </c>
      <c r="G245" s="437"/>
      <c r="H245" s="435" t="s">
        <v>521</v>
      </c>
      <c r="I245" s="435"/>
      <c r="J245" s="287" t="s">
        <v>521</v>
      </c>
      <c r="K245" s="287" t="s">
        <v>521</v>
      </c>
      <c r="L245" s="287" t="s">
        <v>521</v>
      </c>
      <c r="M245" s="287" t="s">
        <v>143</v>
      </c>
      <c r="N245" s="287" t="s">
        <v>143</v>
      </c>
      <c r="O245" s="287" t="s">
        <v>143</v>
      </c>
      <c r="P245" s="287" t="s">
        <v>143</v>
      </c>
      <c r="Q245" s="287" t="s">
        <v>143</v>
      </c>
      <c r="R245" s="287" t="s">
        <v>143</v>
      </c>
      <c r="S245" s="287" t="s">
        <v>143</v>
      </c>
      <c r="T245" s="287" t="s">
        <v>143</v>
      </c>
      <c r="U245" s="435" t="s">
        <v>143</v>
      </c>
      <c r="V245" s="435"/>
      <c r="W245" s="435" t="s">
        <v>143</v>
      </c>
      <c r="X245" s="435"/>
    </row>
    <row r="246" spans="2:24" ht="13.5" customHeight="1">
      <c r="B246" s="436"/>
      <c r="C246" s="436"/>
      <c r="D246" s="292"/>
      <c r="E246" s="292" t="s">
        <v>346</v>
      </c>
      <c r="F246" s="437" t="s">
        <v>347</v>
      </c>
      <c r="G246" s="437"/>
      <c r="H246" s="435" t="s">
        <v>522</v>
      </c>
      <c r="I246" s="435"/>
      <c r="J246" s="287" t="s">
        <v>522</v>
      </c>
      <c r="K246" s="287" t="s">
        <v>522</v>
      </c>
      <c r="L246" s="287" t="s">
        <v>522</v>
      </c>
      <c r="M246" s="287" t="s">
        <v>143</v>
      </c>
      <c r="N246" s="287" t="s">
        <v>143</v>
      </c>
      <c r="O246" s="287" t="s">
        <v>143</v>
      </c>
      <c r="P246" s="287" t="s">
        <v>143</v>
      </c>
      <c r="Q246" s="287" t="s">
        <v>143</v>
      </c>
      <c r="R246" s="287" t="s">
        <v>143</v>
      </c>
      <c r="S246" s="287" t="s">
        <v>143</v>
      </c>
      <c r="T246" s="287" t="s">
        <v>143</v>
      </c>
      <c r="U246" s="435" t="s">
        <v>143</v>
      </c>
      <c r="V246" s="435"/>
      <c r="W246" s="435" t="s">
        <v>143</v>
      </c>
      <c r="X246" s="435"/>
    </row>
    <row r="247" spans="2:24" ht="13.5" customHeight="1">
      <c r="B247" s="436"/>
      <c r="C247" s="436"/>
      <c r="D247" s="292"/>
      <c r="E247" s="292" t="s">
        <v>349</v>
      </c>
      <c r="F247" s="437" t="s">
        <v>1061</v>
      </c>
      <c r="G247" s="437"/>
      <c r="H247" s="435" t="s">
        <v>523</v>
      </c>
      <c r="I247" s="435"/>
      <c r="J247" s="287" t="s">
        <v>523</v>
      </c>
      <c r="K247" s="287" t="s">
        <v>523</v>
      </c>
      <c r="L247" s="287" t="s">
        <v>523</v>
      </c>
      <c r="M247" s="287" t="s">
        <v>143</v>
      </c>
      <c r="N247" s="287" t="s">
        <v>143</v>
      </c>
      <c r="O247" s="287" t="s">
        <v>143</v>
      </c>
      <c r="P247" s="287" t="s">
        <v>143</v>
      </c>
      <c r="Q247" s="287" t="s">
        <v>143</v>
      </c>
      <c r="R247" s="287" t="s">
        <v>143</v>
      </c>
      <c r="S247" s="287" t="s">
        <v>143</v>
      </c>
      <c r="T247" s="287" t="s">
        <v>143</v>
      </c>
      <c r="U247" s="435" t="s">
        <v>143</v>
      </c>
      <c r="V247" s="435"/>
      <c r="W247" s="435" t="s">
        <v>143</v>
      </c>
      <c r="X247" s="435"/>
    </row>
    <row r="248" spans="2:24" ht="13.5" customHeight="1">
      <c r="B248" s="436"/>
      <c r="C248" s="436"/>
      <c r="D248" s="292"/>
      <c r="E248" s="292" t="s">
        <v>351</v>
      </c>
      <c r="F248" s="437" t="s">
        <v>1062</v>
      </c>
      <c r="G248" s="437"/>
      <c r="H248" s="435" t="s">
        <v>524</v>
      </c>
      <c r="I248" s="435"/>
      <c r="J248" s="287" t="s">
        <v>524</v>
      </c>
      <c r="K248" s="287" t="s">
        <v>524</v>
      </c>
      <c r="L248" s="287" t="s">
        <v>524</v>
      </c>
      <c r="M248" s="287" t="s">
        <v>143</v>
      </c>
      <c r="N248" s="287" t="s">
        <v>143</v>
      </c>
      <c r="O248" s="287" t="s">
        <v>143</v>
      </c>
      <c r="P248" s="287" t="s">
        <v>143</v>
      </c>
      <c r="Q248" s="287" t="s">
        <v>143</v>
      </c>
      <c r="R248" s="287" t="s">
        <v>143</v>
      </c>
      <c r="S248" s="287" t="s">
        <v>143</v>
      </c>
      <c r="T248" s="287" t="s">
        <v>143</v>
      </c>
      <c r="U248" s="435" t="s">
        <v>143</v>
      </c>
      <c r="V248" s="435"/>
      <c r="W248" s="435" t="s">
        <v>143</v>
      </c>
      <c r="X248" s="435"/>
    </row>
    <row r="249" spans="2:24" ht="13.5" customHeight="1">
      <c r="B249" s="436"/>
      <c r="C249" s="436"/>
      <c r="D249" s="292"/>
      <c r="E249" s="292" t="s">
        <v>353</v>
      </c>
      <c r="F249" s="437" t="s">
        <v>1064</v>
      </c>
      <c r="G249" s="437"/>
      <c r="H249" s="435" t="s">
        <v>468</v>
      </c>
      <c r="I249" s="435"/>
      <c r="J249" s="287" t="s">
        <v>468</v>
      </c>
      <c r="K249" s="287" t="s">
        <v>468</v>
      </c>
      <c r="L249" s="287" t="s">
        <v>143</v>
      </c>
      <c r="M249" s="287" t="s">
        <v>468</v>
      </c>
      <c r="N249" s="287" t="s">
        <v>143</v>
      </c>
      <c r="O249" s="287" t="s">
        <v>143</v>
      </c>
      <c r="P249" s="287" t="s">
        <v>143</v>
      </c>
      <c r="Q249" s="287" t="s">
        <v>143</v>
      </c>
      <c r="R249" s="287" t="s">
        <v>143</v>
      </c>
      <c r="S249" s="287" t="s">
        <v>143</v>
      </c>
      <c r="T249" s="287" t="s">
        <v>143</v>
      </c>
      <c r="U249" s="435" t="s">
        <v>143</v>
      </c>
      <c r="V249" s="435"/>
      <c r="W249" s="435" t="s">
        <v>143</v>
      </c>
      <c r="X249" s="435"/>
    </row>
    <row r="250" spans="2:24" ht="13.5" customHeight="1">
      <c r="B250" s="436"/>
      <c r="C250" s="436"/>
      <c r="D250" s="292"/>
      <c r="E250" s="292" t="s">
        <v>1073</v>
      </c>
      <c r="F250" s="437" t="s">
        <v>1074</v>
      </c>
      <c r="G250" s="437"/>
      <c r="H250" s="435" t="s">
        <v>172</v>
      </c>
      <c r="I250" s="435"/>
      <c r="J250" s="287" t="s">
        <v>172</v>
      </c>
      <c r="K250" s="287" t="s">
        <v>172</v>
      </c>
      <c r="L250" s="287" t="s">
        <v>143</v>
      </c>
      <c r="M250" s="287" t="s">
        <v>172</v>
      </c>
      <c r="N250" s="287" t="s">
        <v>143</v>
      </c>
      <c r="O250" s="287" t="s">
        <v>143</v>
      </c>
      <c r="P250" s="287" t="s">
        <v>143</v>
      </c>
      <c r="Q250" s="287" t="s">
        <v>143</v>
      </c>
      <c r="R250" s="287" t="s">
        <v>143</v>
      </c>
      <c r="S250" s="287" t="s">
        <v>143</v>
      </c>
      <c r="T250" s="287" t="s">
        <v>143</v>
      </c>
      <c r="U250" s="435" t="s">
        <v>143</v>
      </c>
      <c r="V250" s="435"/>
      <c r="W250" s="435" t="s">
        <v>143</v>
      </c>
      <c r="X250" s="435"/>
    </row>
    <row r="251" spans="2:24" ht="17.25" customHeight="1">
      <c r="B251" s="436"/>
      <c r="C251" s="436"/>
      <c r="D251" s="292"/>
      <c r="E251" s="292" t="s">
        <v>1075</v>
      </c>
      <c r="F251" s="437" t="s">
        <v>1076</v>
      </c>
      <c r="G251" s="437"/>
      <c r="H251" s="435" t="s">
        <v>525</v>
      </c>
      <c r="I251" s="435"/>
      <c r="J251" s="287" t="s">
        <v>525</v>
      </c>
      <c r="K251" s="287" t="s">
        <v>525</v>
      </c>
      <c r="L251" s="287" t="s">
        <v>143</v>
      </c>
      <c r="M251" s="287" t="s">
        <v>525</v>
      </c>
      <c r="N251" s="287" t="s">
        <v>143</v>
      </c>
      <c r="O251" s="287" t="s">
        <v>143</v>
      </c>
      <c r="P251" s="287" t="s">
        <v>143</v>
      </c>
      <c r="Q251" s="287" t="s">
        <v>143</v>
      </c>
      <c r="R251" s="287" t="s">
        <v>143</v>
      </c>
      <c r="S251" s="287" t="s">
        <v>143</v>
      </c>
      <c r="T251" s="287" t="s">
        <v>143</v>
      </c>
      <c r="U251" s="435" t="s">
        <v>143</v>
      </c>
      <c r="V251" s="435"/>
      <c r="W251" s="435" t="s">
        <v>143</v>
      </c>
      <c r="X251" s="435"/>
    </row>
    <row r="252" spans="2:24" ht="13.5" customHeight="1">
      <c r="B252" s="438"/>
      <c r="C252" s="438"/>
      <c r="D252" s="288" t="s">
        <v>970</v>
      </c>
      <c r="E252" s="288"/>
      <c r="F252" s="439" t="s">
        <v>971</v>
      </c>
      <c r="G252" s="439"/>
      <c r="H252" s="440" t="s">
        <v>181</v>
      </c>
      <c r="I252" s="440"/>
      <c r="J252" s="291" t="s">
        <v>181</v>
      </c>
      <c r="K252" s="291" t="s">
        <v>156</v>
      </c>
      <c r="L252" s="291" t="s">
        <v>143</v>
      </c>
      <c r="M252" s="291" t="s">
        <v>156</v>
      </c>
      <c r="N252" s="291" t="s">
        <v>143</v>
      </c>
      <c r="O252" s="291" t="s">
        <v>219</v>
      </c>
      <c r="P252" s="291" t="s">
        <v>143</v>
      </c>
      <c r="Q252" s="291" t="s">
        <v>143</v>
      </c>
      <c r="R252" s="291" t="s">
        <v>143</v>
      </c>
      <c r="S252" s="291" t="s">
        <v>143</v>
      </c>
      <c r="T252" s="291" t="s">
        <v>143</v>
      </c>
      <c r="U252" s="440" t="s">
        <v>143</v>
      </c>
      <c r="V252" s="440"/>
      <c r="W252" s="440" t="s">
        <v>143</v>
      </c>
      <c r="X252" s="440"/>
    </row>
    <row r="253" spans="2:24" ht="13.5" customHeight="1">
      <c r="B253" s="436"/>
      <c r="C253" s="436"/>
      <c r="D253" s="292"/>
      <c r="E253" s="292" t="s">
        <v>425</v>
      </c>
      <c r="F253" s="437" t="s">
        <v>426</v>
      </c>
      <c r="G253" s="437"/>
      <c r="H253" s="435" t="s">
        <v>219</v>
      </c>
      <c r="I253" s="435"/>
      <c r="J253" s="287" t="s">
        <v>219</v>
      </c>
      <c r="K253" s="287" t="s">
        <v>143</v>
      </c>
      <c r="L253" s="287" t="s">
        <v>143</v>
      </c>
      <c r="M253" s="287" t="s">
        <v>143</v>
      </c>
      <c r="N253" s="287" t="s">
        <v>143</v>
      </c>
      <c r="O253" s="287" t="s">
        <v>219</v>
      </c>
      <c r="P253" s="287" t="s">
        <v>143</v>
      </c>
      <c r="Q253" s="287" t="s">
        <v>143</v>
      </c>
      <c r="R253" s="287" t="s">
        <v>143</v>
      </c>
      <c r="S253" s="287" t="s">
        <v>143</v>
      </c>
      <c r="T253" s="287" t="s">
        <v>143</v>
      </c>
      <c r="U253" s="435" t="s">
        <v>143</v>
      </c>
      <c r="V253" s="435"/>
      <c r="W253" s="435" t="s">
        <v>143</v>
      </c>
      <c r="X253" s="435"/>
    </row>
    <row r="254" spans="2:24" ht="13.5" customHeight="1">
      <c r="B254" s="436"/>
      <c r="C254" s="436"/>
      <c r="D254" s="292"/>
      <c r="E254" s="292" t="s">
        <v>353</v>
      </c>
      <c r="F254" s="437" t="s">
        <v>1064</v>
      </c>
      <c r="G254" s="437"/>
      <c r="H254" s="435" t="s">
        <v>399</v>
      </c>
      <c r="I254" s="435"/>
      <c r="J254" s="287" t="s">
        <v>399</v>
      </c>
      <c r="K254" s="287" t="s">
        <v>399</v>
      </c>
      <c r="L254" s="287" t="s">
        <v>143</v>
      </c>
      <c r="M254" s="287" t="s">
        <v>399</v>
      </c>
      <c r="N254" s="287" t="s">
        <v>143</v>
      </c>
      <c r="O254" s="287" t="s">
        <v>143</v>
      </c>
      <c r="P254" s="287" t="s">
        <v>143</v>
      </c>
      <c r="Q254" s="287" t="s">
        <v>143</v>
      </c>
      <c r="R254" s="287" t="s">
        <v>143</v>
      </c>
      <c r="S254" s="287" t="s">
        <v>143</v>
      </c>
      <c r="T254" s="287" t="s">
        <v>143</v>
      </c>
      <c r="U254" s="435" t="s">
        <v>143</v>
      </c>
      <c r="V254" s="435"/>
      <c r="W254" s="435" t="s">
        <v>143</v>
      </c>
      <c r="X254" s="435"/>
    </row>
    <row r="255" spans="2:24" ht="13.5" customHeight="1">
      <c r="B255" s="436"/>
      <c r="C255" s="436"/>
      <c r="D255" s="292"/>
      <c r="E255" s="292" t="s">
        <v>1067</v>
      </c>
      <c r="F255" s="437" t="s">
        <v>1068</v>
      </c>
      <c r="G255" s="437"/>
      <c r="H255" s="435" t="s">
        <v>219</v>
      </c>
      <c r="I255" s="435"/>
      <c r="J255" s="287" t="s">
        <v>219</v>
      </c>
      <c r="K255" s="287" t="s">
        <v>219</v>
      </c>
      <c r="L255" s="287" t="s">
        <v>143</v>
      </c>
      <c r="M255" s="287" t="s">
        <v>219</v>
      </c>
      <c r="N255" s="287" t="s">
        <v>143</v>
      </c>
      <c r="O255" s="287" t="s">
        <v>143</v>
      </c>
      <c r="P255" s="287" t="s">
        <v>143</v>
      </c>
      <c r="Q255" s="287" t="s">
        <v>143</v>
      </c>
      <c r="R255" s="287" t="s">
        <v>143</v>
      </c>
      <c r="S255" s="287" t="s">
        <v>143</v>
      </c>
      <c r="T255" s="287" t="s">
        <v>143</v>
      </c>
      <c r="U255" s="435" t="s">
        <v>143</v>
      </c>
      <c r="V255" s="435"/>
      <c r="W255" s="435" t="s">
        <v>143</v>
      </c>
      <c r="X255" s="435"/>
    </row>
    <row r="256" spans="2:24" ht="13.5" customHeight="1">
      <c r="B256" s="438"/>
      <c r="C256" s="438"/>
      <c r="D256" s="288" t="s">
        <v>972</v>
      </c>
      <c r="E256" s="288"/>
      <c r="F256" s="439" t="s">
        <v>955</v>
      </c>
      <c r="G256" s="439"/>
      <c r="H256" s="440" t="s">
        <v>526</v>
      </c>
      <c r="I256" s="440"/>
      <c r="J256" s="291" t="s">
        <v>526</v>
      </c>
      <c r="K256" s="291" t="s">
        <v>526</v>
      </c>
      <c r="L256" s="291" t="s">
        <v>143</v>
      </c>
      <c r="M256" s="291" t="s">
        <v>526</v>
      </c>
      <c r="N256" s="291" t="s">
        <v>143</v>
      </c>
      <c r="O256" s="291" t="s">
        <v>143</v>
      </c>
      <c r="P256" s="291" t="s">
        <v>143</v>
      </c>
      <c r="Q256" s="291" t="s">
        <v>143</v>
      </c>
      <c r="R256" s="291" t="s">
        <v>143</v>
      </c>
      <c r="S256" s="291" t="s">
        <v>143</v>
      </c>
      <c r="T256" s="291" t="s">
        <v>143</v>
      </c>
      <c r="U256" s="440" t="s">
        <v>143</v>
      </c>
      <c r="V256" s="440"/>
      <c r="W256" s="440" t="s">
        <v>143</v>
      </c>
      <c r="X256" s="440"/>
    </row>
    <row r="257" spans="2:24" ht="13.5" customHeight="1">
      <c r="B257" s="436"/>
      <c r="C257" s="436"/>
      <c r="D257" s="292"/>
      <c r="E257" s="292" t="s">
        <v>353</v>
      </c>
      <c r="F257" s="437" t="s">
        <v>1064</v>
      </c>
      <c r="G257" s="437"/>
      <c r="H257" s="435" t="s">
        <v>527</v>
      </c>
      <c r="I257" s="435"/>
      <c r="J257" s="287" t="s">
        <v>527</v>
      </c>
      <c r="K257" s="287" t="s">
        <v>527</v>
      </c>
      <c r="L257" s="287" t="s">
        <v>143</v>
      </c>
      <c r="M257" s="287" t="s">
        <v>527</v>
      </c>
      <c r="N257" s="287" t="s">
        <v>143</v>
      </c>
      <c r="O257" s="287" t="s">
        <v>143</v>
      </c>
      <c r="P257" s="287" t="s">
        <v>143</v>
      </c>
      <c r="Q257" s="287" t="s">
        <v>143</v>
      </c>
      <c r="R257" s="287" t="s">
        <v>143</v>
      </c>
      <c r="S257" s="287" t="s">
        <v>143</v>
      </c>
      <c r="T257" s="287" t="s">
        <v>143</v>
      </c>
      <c r="U257" s="435" t="s">
        <v>143</v>
      </c>
      <c r="V257" s="435"/>
      <c r="W257" s="435" t="s">
        <v>143</v>
      </c>
      <c r="X257" s="435"/>
    </row>
    <row r="258" spans="2:24" ht="13.5" customHeight="1">
      <c r="B258" s="436"/>
      <c r="C258" s="436"/>
      <c r="D258" s="292"/>
      <c r="E258" s="292" t="s">
        <v>1067</v>
      </c>
      <c r="F258" s="437" t="s">
        <v>1068</v>
      </c>
      <c r="G258" s="437"/>
      <c r="H258" s="435" t="s">
        <v>528</v>
      </c>
      <c r="I258" s="435"/>
      <c r="J258" s="287" t="s">
        <v>528</v>
      </c>
      <c r="K258" s="287" t="s">
        <v>528</v>
      </c>
      <c r="L258" s="287" t="s">
        <v>143</v>
      </c>
      <c r="M258" s="287" t="s">
        <v>528</v>
      </c>
      <c r="N258" s="287" t="s">
        <v>143</v>
      </c>
      <c r="O258" s="287" t="s">
        <v>143</v>
      </c>
      <c r="P258" s="287" t="s">
        <v>143</v>
      </c>
      <c r="Q258" s="287" t="s">
        <v>143</v>
      </c>
      <c r="R258" s="287" t="s">
        <v>143</v>
      </c>
      <c r="S258" s="287" t="s">
        <v>143</v>
      </c>
      <c r="T258" s="287" t="s">
        <v>143</v>
      </c>
      <c r="U258" s="435" t="s">
        <v>143</v>
      </c>
      <c r="V258" s="435"/>
      <c r="W258" s="435" t="s">
        <v>143</v>
      </c>
      <c r="X258" s="435"/>
    </row>
    <row r="259" spans="2:24" ht="13.5" customHeight="1">
      <c r="B259" s="438" t="s">
        <v>973</v>
      </c>
      <c r="C259" s="438"/>
      <c r="D259" s="288"/>
      <c r="E259" s="288"/>
      <c r="F259" s="439" t="s">
        <v>974</v>
      </c>
      <c r="G259" s="439"/>
      <c r="H259" s="440" t="s">
        <v>529</v>
      </c>
      <c r="I259" s="440"/>
      <c r="J259" s="291" t="s">
        <v>529</v>
      </c>
      <c r="K259" s="291" t="s">
        <v>529</v>
      </c>
      <c r="L259" s="291" t="s">
        <v>143</v>
      </c>
      <c r="M259" s="291" t="s">
        <v>529</v>
      </c>
      <c r="N259" s="291" t="s">
        <v>143</v>
      </c>
      <c r="O259" s="291" t="s">
        <v>143</v>
      </c>
      <c r="P259" s="291" t="s">
        <v>143</v>
      </c>
      <c r="Q259" s="291" t="s">
        <v>143</v>
      </c>
      <c r="R259" s="291" t="s">
        <v>143</v>
      </c>
      <c r="S259" s="291" t="s">
        <v>143</v>
      </c>
      <c r="T259" s="291" t="s">
        <v>143</v>
      </c>
      <c r="U259" s="440" t="s">
        <v>143</v>
      </c>
      <c r="V259" s="440"/>
      <c r="W259" s="440" t="s">
        <v>143</v>
      </c>
      <c r="X259" s="440"/>
    </row>
    <row r="260" spans="2:24" ht="13.5" customHeight="1">
      <c r="B260" s="438"/>
      <c r="C260" s="438"/>
      <c r="D260" s="288" t="s">
        <v>21</v>
      </c>
      <c r="E260" s="288"/>
      <c r="F260" s="439" t="s">
        <v>1132</v>
      </c>
      <c r="G260" s="439"/>
      <c r="H260" s="440" t="s">
        <v>530</v>
      </c>
      <c r="I260" s="440"/>
      <c r="J260" s="291" t="s">
        <v>530</v>
      </c>
      <c r="K260" s="291" t="s">
        <v>530</v>
      </c>
      <c r="L260" s="291" t="s">
        <v>143</v>
      </c>
      <c r="M260" s="291" t="s">
        <v>530</v>
      </c>
      <c r="N260" s="291" t="s">
        <v>143</v>
      </c>
      <c r="O260" s="291" t="s">
        <v>143</v>
      </c>
      <c r="P260" s="291" t="s">
        <v>143</v>
      </c>
      <c r="Q260" s="291" t="s">
        <v>143</v>
      </c>
      <c r="R260" s="291" t="s">
        <v>143</v>
      </c>
      <c r="S260" s="291" t="s">
        <v>143</v>
      </c>
      <c r="T260" s="291" t="s">
        <v>143</v>
      </c>
      <c r="U260" s="440" t="s">
        <v>143</v>
      </c>
      <c r="V260" s="440"/>
      <c r="W260" s="440" t="s">
        <v>143</v>
      </c>
      <c r="X260" s="440"/>
    </row>
    <row r="261" spans="2:24" ht="13.5" customHeight="1">
      <c r="B261" s="436"/>
      <c r="C261" s="436"/>
      <c r="D261" s="292"/>
      <c r="E261" s="292" t="s">
        <v>381</v>
      </c>
      <c r="F261" s="437" t="s">
        <v>1057</v>
      </c>
      <c r="G261" s="437"/>
      <c r="H261" s="435" t="s">
        <v>530</v>
      </c>
      <c r="I261" s="435"/>
      <c r="J261" s="287" t="s">
        <v>530</v>
      </c>
      <c r="K261" s="287" t="s">
        <v>530</v>
      </c>
      <c r="L261" s="287" t="s">
        <v>143</v>
      </c>
      <c r="M261" s="287" t="s">
        <v>530</v>
      </c>
      <c r="N261" s="287" t="s">
        <v>143</v>
      </c>
      <c r="O261" s="287" t="s">
        <v>143</v>
      </c>
      <c r="P261" s="287" t="s">
        <v>143</v>
      </c>
      <c r="Q261" s="287" t="s">
        <v>143</v>
      </c>
      <c r="R261" s="287" t="s">
        <v>143</v>
      </c>
      <c r="S261" s="287" t="s">
        <v>143</v>
      </c>
      <c r="T261" s="287" t="s">
        <v>143</v>
      </c>
      <c r="U261" s="435" t="s">
        <v>143</v>
      </c>
      <c r="V261" s="435"/>
      <c r="W261" s="435" t="s">
        <v>143</v>
      </c>
      <c r="X261" s="435"/>
    </row>
    <row r="262" spans="2:24" ht="13.5" customHeight="1">
      <c r="B262" s="438"/>
      <c r="C262" s="438"/>
      <c r="D262" s="288" t="s">
        <v>975</v>
      </c>
      <c r="E262" s="288"/>
      <c r="F262" s="439" t="s">
        <v>976</v>
      </c>
      <c r="G262" s="439"/>
      <c r="H262" s="440" t="s">
        <v>531</v>
      </c>
      <c r="I262" s="440"/>
      <c r="J262" s="291" t="s">
        <v>531</v>
      </c>
      <c r="K262" s="291" t="s">
        <v>531</v>
      </c>
      <c r="L262" s="291" t="s">
        <v>143</v>
      </c>
      <c r="M262" s="291" t="s">
        <v>531</v>
      </c>
      <c r="N262" s="291" t="s">
        <v>143</v>
      </c>
      <c r="O262" s="291" t="s">
        <v>143</v>
      </c>
      <c r="P262" s="291" t="s">
        <v>143</v>
      </c>
      <c r="Q262" s="291" t="s">
        <v>143</v>
      </c>
      <c r="R262" s="291" t="s">
        <v>143</v>
      </c>
      <c r="S262" s="291" t="s">
        <v>143</v>
      </c>
      <c r="T262" s="291" t="s">
        <v>143</v>
      </c>
      <c r="U262" s="440" t="s">
        <v>143</v>
      </c>
      <c r="V262" s="440"/>
      <c r="W262" s="440" t="s">
        <v>143</v>
      </c>
      <c r="X262" s="440"/>
    </row>
    <row r="263" spans="2:24" ht="13.5" customHeight="1">
      <c r="B263" s="436"/>
      <c r="C263" s="436"/>
      <c r="D263" s="292"/>
      <c r="E263" s="292" t="s">
        <v>532</v>
      </c>
      <c r="F263" s="437" t="s">
        <v>533</v>
      </c>
      <c r="G263" s="437"/>
      <c r="H263" s="435" t="s">
        <v>531</v>
      </c>
      <c r="I263" s="435"/>
      <c r="J263" s="287" t="s">
        <v>531</v>
      </c>
      <c r="K263" s="287" t="s">
        <v>531</v>
      </c>
      <c r="L263" s="287" t="s">
        <v>143</v>
      </c>
      <c r="M263" s="287" t="s">
        <v>531</v>
      </c>
      <c r="N263" s="287" t="s">
        <v>143</v>
      </c>
      <c r="O263" s="287" t="s">
        <v>143</v>
      </c>
      <c r="P263" s="287" t="s">
        <v>143</v>
      </c>
      <c r="Q263" s="287" t="s">
        <v>143</v>
      </c>
      <c r="R263" s="287" t="s">
        <v>143</v>
      </c>
      <c r="S263" s="287" t="s">
        <v>143</v>
      </c>
      <c r="T263" s="287" t="s">
        <v>143</v>
      </c>
      <c r="U263" s="435" t="s">
        <v>143</v>
      </c>
      <c r="V263" s="435"/>
      <c r="W263" s="435" t="s">
        <v>143</v>
      </c>
      <c r="X263" s="435"/>
    </row>
    <row r="264" spans="1:26" ht="12.75" customHeight="1">
      <c r="A264" s="404"/>
      <c r="B264" s="404"/>
      <c r="C264" s="404"/>
      <c r="D264" s="404"/>
      <c r="E264" s="404"/>
      <c r="F264" s="404"/>
      <c r="G264" s="404"/>
      <c r="H264" s="404"/>
      <c r="I264" s="404"/>
      <c r="J264" s="404"/>
      <c r="K264" s="404"/>
      <c r="L264" s="404"/>
      <c r="M264" s="404"/>
      <c r="N264" s="404"/>
      <c r="O264" s="404"/>
      <c r="P264" s="404"/>
      <c r="Q264" s="404"/>
      <c r="R264" s="404"/>
      <c r="S264" s="404"/>
      <c r="T264" s="404"/>
      <c r="U264" s="404"/>
      <c r="V264" s="404"/>
      <c r="W264" s="404"/>
      <c r="X264" s="404"/>
      <c r="Y264" s="404"/>
      <c r="Z264" s="287"/>
    </row>
    <row r="265" spans="1:26" ht="13.5" customHeight="1">
      <c r="A265" s="404"/>
      <c r="B265" s="404"/>
      <c r="C265" s="404"/>
      <c r="D265" s="404"/>
      <c r="E265" s="404"/>
      <c r="F265" s="404"/>
      <c r="G265" s="404"/>
      <c r="H265" s="404"/>
      <c r="I265" s="404"/>
      <c r="J265" s="404"/>
      <c r="K265" s="404"/>
      <c r="L265" s="404"/>
      <c r="M265" s="404"/>
      <c r="N265" s="404"/>
      <c r="O265" s="404"/>
      <c r="P265" s="404"/>
      <c r="Q265" s="404"/>
      <c r="R265" s="404"/>
      <c r="S265" s="404"/>
      <c r="T265" s="404"/>
      <c r="U265" s="404"/>
      <c r="V265" s="432" t="s">
        <v>534</v>
      </c>
      <c r="W265" s="432"/>
      <c r="X265" s="404"/>
      <c r="Y265" s="404"/>
      <c r="Z265" s="287"/>
    </row>
    <row r="266" spans="1:26" ht="63.75" customHeight="1">
      <c r="A266" s="404"/>
      <c r="B266" s="404"/>
      <c r="C266" s="404"/>
      <c r="D266" s="404"/>
      <c r="E266" s="404"/>
      <c r="F266" s="404"/>
      <c r="G266" s="404"/>
      <c r="H266" s="404"/>
      <c r="I266" s="404"/>
      <c r="J266" s="404"/>
      <c r="K266" s="404"/>
      <c r="L266" s="404"/>
      <c r="M266" s="404"/>
      <c r="N266" s="404"/>
      <c r="O266" s="404"/>
      <c r="P266" s="404"/>
      <c r="Q266" s="404"/>
      <c r="R266" s="404"/>
      <c r="S266" s="404"/>
      <c r="T266" s="404"/>
      <c r="U266" s="404"/>
      <c r="V266" s="404"/>
      <c r="W266" s="404"/>
      <c r="X266" s="404"/>
      <c r="Y266" s="404"/>
      <c r="Z266" s="287"/>
    </row>
    <row r="267" spans="1:26" ht="13.5" customHeight="1">
      <c r="A267" s="404"/>
      <c r="B267" s="404"/>
      <c r="C267" s="442"/>
      <c r="D267" s="442"/>
      <c r="E267" s="442"/>
      <c r="F267" s="442"/>
      <c r="G267" s="443"/>
      <c r="H267" s="443"/>
      <c r="I267" s="404"/>
      <c r="J267" s="404"/>
      <c r="K267" s="404"/>
      <c r="L267" s="404"/>
      <c r="M267" s="404"/>
      <c r="N267" s="404"/>
      <c r="O267" s="404"/>
      <c r="P267" s="404"/>
      <c r="Q267" s="404"/>
      <c r="R267" s="404"/>
      <c r="S267" s="404"/>
      <c r="T267" s="404"/>
      <c r="U267" s="404"/>
      <c r="V267" s="404"/>
      <c r="W267" s="404"/>
      <c r="X267" s="404"/>
      <c r="Y267" s="404"/>
      <c r="Z267" s="287"/>
    </row>
    <row r="268" spans="2:25" ht="8.25" customHeight="1">
      <c r="B268" s="438" t="s">
        <v>877</v>
      </c>
      <c r="C268" s="438"/>
      <c r="D268" s="438" t="s">
        <v>878</v>
      </c>
      <c r="E268" s="438" t="s">
        <v>879</v>
      </c>
      <c r="F268" s="438" t="s">
        <v>880</v>
      </c>
      <c r="G268" s="438"/>
      <c r="H268" s="438" t="s">
        <v>881</v>
      </c>
      <c r="I268" s="438"/>
      <c r="J268" s="438" t="s">
        <v>882</v>
      </c>
      <c r="K268" s="438"/>
      <c r="L268" s="438"/>
      <c r="M268" s="438"/>
      <c r="N268" s="438"/>
      <c r="O268" s="438"/>
      <c r="P268" s="438"/>
      <c r="Q268" s="438"/>
      <c r="R268" s="438"/>
      <c r="S268" s="438"/>
      <c r="T268" s="438"/>
      <c r="U268" s="438"/>
      <c r="V268" s="438"/>
      <c r="W268" s="438"/>
      <c r="X268" s="438"/>
      <c r="Y268" s="289"/>
    </row>
    <row r="269" spans="2:25" ht="11.25" customHeight="1">
      <c r="B269" s="438"/>
      <c r="C269" s="438"/>
      <c r="D269" s="438"/>
      <c r="E269" s="438"/>
      <c r="F269" s="438"/>
      <c r="G269" s="438"/>
      <c r="H269" s="438"/>
      <c r="I269" s="438"/>
      <c r="J269" s="438" t="s">
        <v>883</v>
      </c>
      <c r="K269" s="438" t="s">
        <v>884</v>
      </c>
      <c r="L269" s="438"/>
      <c r="M269" s="438"/>
      <c r="N269" s="438"/>
      <c r="O269" s="438"/>
      <c r="P269" s="438"/>
      <c r="Q269" s="438"/>
      <c r="R269" s="438"/>
      <c r="S269" s="438" t="s">
        <v>885</v>
      </c>
      <c r="T269" s="438" t="s">
        <v>884</v>
      </c>
      <c r="U269" s="438"/>
      <c r="V269" s="438"/>
      <c r="W269" s="438"/>
      <c r="X269" s="438"/>
      <c r="Y269" s="289"/>
    </row>
    <row r="270" spans="2:24" ht="2.25" customHeight="1">
      <c r="B270" s="438"/>
      <c r="C270" s="438"/>
      <c r="D270" s="438"/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438"/>
      <c r="R270" s="438"/>
      <c r="S270" s="438"/>
      <c r="T270" s="438" t="s">
        <v>886</v>
      </c>
      <c r="U270" s="438" t="s">
        <v>887</v>
      </c>
      <c r="V270" s="438"/>
      <c r="W270" s="438" t="s">
        <v>888</v>
      </c>
      <c r="X270" s="438"/>
    </row>
    <row r="271" spans="2:25" ht="5.25" customHeight="1">
      <c r="B271" s="438"/>
      <c r="C271" s="438"/>
      <c r="D271" s="438"/>
      <c r="E271" s="438"/>
      <c r="F271" s="438"/>
      <c r="G271" s="438"/>
      <c r="H271" s="438"/>
      <c r="I271" s="438"/>
      <c r="J271" s="438"/>
      <c r="K271" s="438" t="s">
        <v>889</v>
      </c>
      <c r="L271" s="438" t="s">
        <v>884</v>
      </c>
      <c r="M271" s="438"/>
      <c r="N271" s="438" t="s">
        <v>890</v>
      </c>
      <c r="O271" s="438" t="s">
        <v>891</v>
      </c>
      <c r="P271" s="438" t="s">
        <v>892</v>
      </c>
      <c r="Q271" s="438" t="s">
        <v>893</v>
      </c>
      <c r="R271" s="438" t="s">
        <v>894</v>
      </c>
      <c r="S271" s="438"/>
      <c r="T271" s="438"/>
      <c r="U271" s="438"/>
      <c r="V271" s="438"/>
      <c r="W271" s="438"/>
      <c r="X271" s="438"/>
      <c r="Y271" s="289"/>
    </row>
    <row r="272" spans="2:25" ht="2.25" customHeight="1">
      <c r="B272" s="438"/>
      <c r="C272" s="438"/>
      <c r="D272" s="438"/>
      <c r="E272" s="438"/>
      <c r="F272" s="438"/>
      <c r="G272" s="438"/>
      <c r="H272" s="438"/>
      <c r="I272" s="438"/>
      <c r="J272" s="438"/>
      <c r="K272" s="438"/>
      <c r="L272" s="438"/>
      <c r="M272" s="438"/>
      <c r="N272" s="438"/>
      <c r="O272" s="438"/>
      <c r="P272" s="438"/>
      <c r="Q272" s="438"/>
      <c r="R272" s="438"/>
      <c r="S272" s="438"/>
      <c r="T272" s="438"/>
      <c r="U272" s="438" t="s">
        <v>895</v>
      </c>
      <c r="V272" s="438"/>
      <c r="W272" s="438"/>
      <c r="X272" s="438"/>
      <c r="Y272" s="289"/>
    </row>
    <row r="273" spans="2:25" ht="39.75" customHeight="1">
      <c r="B273" s="438"/>
      <c r="C273" s="438"/>
      <c r="D273" s="438"/>
      <c r="E273" s="438"/>
      <c r="F273" s="438"/>
      <c r="G273" s="438"/>
      <c r="H273" s="438"/>
      <c r="I273" s="438"/>
      <c r="J273" s="438"/>
      <c r="K273" s="438"/>
      <c r="L273" s="288" t="s">
        <v>896</v>
      </c>
      <c r="M273" s="288" t="s">
        <v>897</v>
      </c>
      <c r="N273" s="438"/>
      <c r="O273" s="438"/>
      <c r="P273" s="438"/>
      <c r="Q273" s="438"/>
      <c r="R273" s="438"/>
      <c r="S273" s="438"/>
      <c r="T273" s="438"/>
      <c r="U273" s="438"/>
      <c r="V273" s="438"/>
      <c r="W273" s="438"/>
      <c r="X273" s="438"/>
      <c r="Y273" s="289"/>
    </row>
    <row r="274" spans="2:24" ht="8.25" customHeight="1">
      <c r="B274" s="441" t="s">
        <v>898</v>
      </c>
      <c r="C274" s="441"/>
      <c r="D274" s="290" t="s">
        <v>899</v>
      </c>
      <c r="E274" s="290" t="s">
        <v>900</v>
      </c>
      <c r="F274" s="441" t="s">
        <v>901</v>
      </c>
      <c r="G274" s="441"/>
      <c r="H274" s="441" t="s">
        <v>902</v>
      </c>
      <c r="I274" s="441"/>
      <c r="J274" s="290" t="s">
        <v>903</v>
      </c>
      <c r="K274" s="290" t="s">
        <v>904</v>
      </c>
      <c r="L274" s="290" t="s">
        <v>905</v>
      </c>
      <c r="M274" s="290" t="s">
        <v>906</v>
      </c>
      <c r="N274" s="290" t="s">
        <v>907</v>
      </c>
      <c r="O274" s="290" t="s">
        <v>908</v>
      </c>
      <c r="P274" s="290" t="s">
        <v>909</v>
      </c>
      <c r="Q274" s="290" t="s">
        <v>910</v>
      </c>
      <c r="R274" s="290" t="s">
        <v>911</v>
      </c>
      <c r="S274" s="290" t="s">
        <v>912</v>
      </c>
      <c r="T274" s="290" t="s">
        <v>913</v>
      </c>
      <c r="U274" s="441" t="s">
        <v>914</v>
      </c>
      <c r="V274" s="441"/>
      <c r="W274" s="441" t="s">
        <v>915</v>
      </c>
      <c r="X274" s="441"/>
    </row>
    <row r="275" spans="2:24" ht="13.5" customHeight="1">
      <c r="B275" s="438" t="s">
        <v>977</v>
      </c>
      <c r="C275" s="438"/>
      <c r="D275" s="288"/>
      <c r="E275" s="288"/>
      <c r="F275" s="439" t="s">
        <v>978</v>
      </c>
      <c r="G275" s="439"/>
      <c r="H275" s="440" t="s">
        <v>1152</v>
      </c>
      <c r="I275" s="440"/>
      <c r="J275" s="291" t="s">
        <v>535</v>
      </c>
      <c r="K275" s="291" t="s">
        <v>536</v>
      </c>
      <c r="L275" s="291" t="s">
        <v>537</v>
      </c>
      <c r="M275" s="291" t="s">
        <v>538</v>
      </c>
      <c r="N275" s="291" t="s">
        <v>539</v>
      </c>
      <c r="O275" s="291" t="s">
        <v>540</v>
      </c>
      <c r="P275" s="291" t="s">
        <v>143</v>
      </c>
      <c r="Q275" s="291" t="s">
        <v>143</v>
      </c>
      <c r="R275" s="291" t="s">
        <v>143</v>
      </c>
      <c r="S275" s="291" t="s">
        <v>1153</v>
      </c>
      <c r="T275" s="291" t="s">
        <v>1153</v>
      </c>
      <c r="U275" s="440" t="s">
        <v>143</v>
      </c>
      <c r="V275" s="440"/>
      <c r="W275" s="440" t="s">
        <v>143</v>
      </c>
      <c r="X275" s="440"/>
    </row>
    <row r="276" spans="2:24" ht="13.5" customHeight="1">
      <c r="B276" s="438"/>
      <c r="C276" s="438"/>
      <c r="D276" s="288" t="s">
        <v>979</v>
      </c>
      <c r="E276" s="288"/>
      <c r="F276" s="439" t="s">
        <v>980</v>
      </c>
      <c r="G276" s="439"/>
      <c r="H276" s="440" t="s">
        <v>541</v>
      </c>
      <c r="I276" s="440"/>
      <c r="J276" s="291" t="s">
        <v>541</v>
      </c>
      <c r="K276" s="291" t="s">
        <v>542</v>
      </c>
      <c r="L276" s="291" t="s">
        <v>543</v>
      </c>
      <c r="M276" s="291" t="s">
        <v>544</v>
      </c>
      <c r="N276" s="291" t="s">
        <v>143</v>
      </c>
      <c r="O276" s="291" t="s">
        <v>241</v>
      </c>
      <c r="P276" s="291" t="s">
        <v>143</v>
      </c>
      <c r="Q276" s="291" t="s">
        <v>143</v>
      </c>
      <c r="R276" s="291" t="s">
        <v>143</v>
      </c>
      <c r="S276" s="291" t="s">
        <v>143</v>
      </c>
      <c r="T276" s="291" t="s">
        <v>143</v>
      </c>
      <c r="U276" s="440" t="s">
        <v>143</v>
      </c>
      <c r="V276" s="440"/>
      <c r="W276" s="440" t="s">
        <v>143</v>
      </c>
      <c r="X276" s="440"/>
    </row>
    <row r="277" spans="2:24" ht="13.5" customHeight="1">
      <c r="B277" s="436"/>
      <c r="C277" s="436"/>
      <c r="D277" s="292"/>
      <c r="E277" s="292" t="s">
        <v>333</v>
      </c>
      <c r="F277" s="437" t="s">
        <v>334</v>
      </c>
      <c r="G277" s="437"/>
      <c r="H277" s="435" t="s">
        <v>241</v>
      </c>
      <c r="I277" s="435"/>
      <c r="J277" s="287" t="s">
        <v>241</v>
      </c>
      <c r="K277" s="287" t="s">
        <v>143</v>
      </c>
      <c r="L277" s="287" t="s">
        <v>143</v>
      </c>
      <c r="M277" s="287" t="s">
        <v>143</v>
      </c>
      <c r="N277" s="287" t="s">
        <v>143</v>
      </c>
      <c r="O277" s="287" t="s">
        <v>241</v>
      </c>
      <c r="P277" s="287" t="s">
        <v>143</v>
      </c>
      <c r="Q277" s="287" t="s">
        <v>143</v>
      </c>
      <c r="R277" s="287" t="s">
        <v>143</v>
      </c>
      <c r="S277" s="287" t="s">
        <v>143</v>
      </c>
      <c r="T277" s="287" t="s">
        <v>143</v>
      </c>
      <c r="U277" s="435" t="s">
        <v>143</v>
      </c>
      <c r="V277" s="435"/>
      <c r="W277" s="435" t="s">
        <v>143</v>
      </c>
      <c r="X277" s="435"/>
    </row>
    <row r="278" spans="2:24" ht="13.5" customHeight="1">
      <c r="B278" s="436"/>
      <c r="C278" s="436"/>
      <c r="D278" s="292"/>
      <c r="E278" s="292" t="s">
        <v>344</v>
      </c>
      <c r="F278" s="437" t="s">
        <v>1060</v>
      </c>
      <c r="G278" s="437"/>
      <c r="H278" s="435" t="s">
        <v>545</v>
      </c>
      <c r="I278" s="435"/>
      <c r="J278" s="287" t="s">
        <v>545</v>
      </c>
      <c r="K278" s="287" t="s">
        <v>545</v>
      </c>
      <c r="L278" s="287" t="s">
        <v>545</v>
      </c>
      <c r="M278" s="287" t="s">
        <v>143</v>
      </c>
      <c r="N278" s="287" t="s">
        <v>143</v>
      </c>
      <c r="O278" s="287" t="s">
        <v>143</v>
      </c>
      <c r="P278" s="287" t="s">
        <v>143</v>
      </c>
      <c r="Q278" s="287" t="s">
        <v>143</v>
      </c>
      <c r="R278" s="287" t="s">
        <v>143</v>
      </c>
      <c r="S278" s="287" t="s">
        <v>143</v>
      </c>
      <c r="T278" s="287" t="s">
        <v>143</v>
      </c>
      <c r="U278" s="435" t="s">
        <v>143</v>
      </c>
      <c r="V278" s="435"/>
      <c r="W278" s="435" t="s">
        <v>143</v>
      </c>
      <c r="X278" s="435"/>
    </row>
    <row r="279" spans="2:24" ht="13.5" customHeight="1">
      <c r="B279" s="436"/>
      <c r="C279" s="436"/>
      <c r="D279" s="292"/>
      <c r="E279" s="292" t="s">
        <v>346</v>
      </c>
      <c r="F279" s="437" t="s">
        <v>347</v>
      </c>
      <c r="G279" s="437"/>
      <c r="H279" s="435" t="s">
        <v>546</v>
      </c>
      <c r="I279" s="435"/>
      <c r="J279" s="287" t="s">
        <v>546</v>
      </c>
      <c r="K279" s="287" t="s">
        <v>546</v>
      </c>
      <c r="L279" s="287" t="s">
        <v>546</v>
      </c>
      <c r="M279" s="287" t="s">
        <v>143</v>
      </c>
      <c r="N279" s="287" t="s">
        <v>143</v>
      </c>
      <c r="O279" s="287" t="s">
        <v>143</v>
      </c>
      <c r="P279" s="287" t="s">
        <v>143</v>
      </c>
      <c r="Q279" s="287" t="s">
        <v>143</v>
      </c>
      <c r="R279" s="287" t="s">
        <v>143</v>
      </c>
      <c r="S279" s="287" t="s">
        <v>143</v>
      </c>
      <c r="T279" s="287" t="s">
        <v>143</v>
      </c>
      <c r="U279" s="435" t="s">
        <v>143</v>
      </c>
      <c r="V279" s="435"/>
      <c r="W279" s="435" t="s">
        <v>143</v>
      </c>
      <c r="X279" s="435"/>
    </row>
    <row r="280" spans="2:24" ht="13.5" customHeight="1">
      <c r="B280" s="436"/>
      <c r="C280" s="436"/>
      <c r="D280" s="292"/>
      <c r="E280" s="292" t="s">
        <v>349</v>
      </c>
      <c r="F280" s="437" t="s">
        <v>1061</v>
      </c>
      <c r="G280" s="437"/>
      <c r="H280" s="435" t="s">
        <v>547</v>
      </c>
      <c r="I280" s="435"/>
      <c r="J280" s="287" t="s">
        <v>547</v>
      </c>
      <c r="K280" s="287" t="s">
        <v>547</v>
      </c>
      <c r="L280" s="287" t="s">
        <v>547</v>
      </c>
      <c r="M280" s="287" t="s">
        <v>143</v>
      </c>
      <c r="N280" s="287" t="s">
        <v>143</v>
      </c>
      <c r="O280" s="287" t="s">
        <v>143</v>
      </c>
      <c r="P280" s="287" t="s">
        <v>143</v>
      </c>
      <c r="Q280" s="287" t="s">
        <v>143</v>
      </c>
      <c r="R280" s="287" t="s">
        <v>143</v>
      </c>
      <c r="S280" s="287" t="s">
        <v>143</v>
      </c>
      <c r="T280" s="287" t="s">
        <v>143</v>
      </c>
      <c r="U280" s="435" t="s">
        <v>143</v>
      </c>
      <c r="V280" s="435"/>
      <c r="W280" s="435" t="s">
        <v>143</v>
      </c>
      <c r="X280" s="435"/>
    </row>
    <row r="281" spans="2:24" ht="13.5" customHeight="1">
      <c r="B281" s="436"/>
      <c r="C281" s="436"/>
      <c r="D281" s="292"/>
      <c r="E281" s="292" t="s">
        <v>351</v>
      </c>
      <c r="F281" s="437" t="s">
        <v>1062</v>
      </c>
      <c r="G281" s="437"/>
      <c r="H281" s="435" t="s">
        <v>232</v>
      </c>
      <c r="I281" s="435"/>
      <c r="J281" s="287" t="s">
        <v>232</v>
      </c>
      <c r="K281" s="287" t="s">
        <v>232</v>
      </c>
      <c r="L281" s="287" t="s">
        <v>232</v>
      </c>
      <c r="M281" s="287" t="s">
        <v>143</v>
      </c>
      <c r="N281" s="287" t="s">
        <v>143</v>
      </c>
      <c r="O281" s="287" t="s">
        <v>143</v>
      </c>
      <c r="P281" s="287" t="s">
        <v>143</v>
      </c>
      <c r="Q281" s="287" t="s">
        <v>143</v>
      </c>
      <c r="R281" s="287" t="s">
        <v>143</v>
      </c>
      <c r="S281" s="287" t="s">
        <v>143</v>
      </c>
      <c r="T281" s="287" t="s">
        <v>143</v>
      </c>
      <c r="U281" s="435" t="s">
        <v>143</v>
      </c>
      <c r="V281" s="435"/>
      <c r="W281" s="435" t="s">
        <v>143</v>
      </c>
      <c r="X281" s="435"/>
    </row>
    <row r="282" spans="2:24" ht="13.5" customHeight="1">
      <c r="B282" s="436"/>
      <c r="C282" s="436"/>
      <c r="D282" s="292"/>
      <c r="E282" s="292" t="s">
        <v>353</v>
      </c>
      <c r="F282" s="437" t="s">
        <v>1064</v>
      </c>
      <c r="G282" s="437"/>
      <c r="H282" s="435" t="s">
        <v>548</v>
      </c>
      <c r="I282" s="435"/>
      <c r="J282" s="287" t="s">
        <v>548</v>
      </c>
      <c r="K282" s="287" t="s">
        <v>548</v>
      </c>
      <c r="L282" s="287" t="s">
        <v>143</v>
      </c>
      <c r="M282" s="287" t="s">
        <v>548</v>
      </c>
      <c r="N282" s="287" t="s">
        <v>143</v>
      </c>
      <c r="O282" s="287" t="s">
        <v>143</v>
      </c>
      <c r="P282" s="287" t="s">
        <v>143</v>
      </c>
      <c r="Q282" s="287" t="s">
        <v>143</v>
      </c>
      <c r="R282" s="287" t="s">
        <v>143</v>
      </c>
      <c r="S282" s="287" t="s">
        <v>143</v>
      </c>
      <c r="T282" s="287" t="s">
        <v>143</v>
      </c>
      <c r="U282" s="435" t="s">
        <v>143</v>
      </c>
      <c r="V282" s="435"/>
      <c r="W282" s="435" t="s">
        <v>143</v>
      </c>
      <c r="X282" s="435"/>
    </row>
    <row r="283" spans="2:24" ht="17.25" customHeight="1">
      <c r="B283" s="436"/>
      <c r="C283" s="436"/>
      <c r="D283" s="292"/>
      <c r="E283" s="292" t="s">
        <v>445</v>
      </c>
      <c r="F283" s="437" t="s">
        <v>1128</v>
      </c>
      <c r="G283" s="437"/>
      <c r="H283" s="435" t="s">
        <v>172</v>
      </c>
      <c r="I283" s="435"/>
      <c r="J283" s="287" t="s">
        <v>172</v>
      </c>
      <c r="K283" s="287" t="s">
        <v>172</v>
      </c>
      <c r="L283" s="287" t="s">
        <v>143</v>
      </c>
      <c r="M283" s="287" t="s">
        <v>172</v>
      </c>
      <c r="N283" s="287" t="s">
        <v>143</v>
      </c>
      <c r="O283" s="287" t="s">
        <v>143</v>
      </c>
      <c r="P283" s="287" t="s">
        <v>143</v>
      </c>
      <c r="Q283" s="287" t="s">
        <v>143</v>
      </c>
      <c r="R283" s="287" t="s">
        <v>143</v>
      </c>
      <c r="S283" s="287" t="s">
        <v>143</v>
      </c>
      <c r="T283" s="287" t="s">
        <v>143</v>
      </c>
      <c r="U283" s="435" t="s">
        <v>143</v>
      </c>
      <c r="V283" s="435"/>
      <c r="W283" s="435" t="s">
        <v>143</v>
      </c>
      <c r="X283" s="435"/>
    </row>
    <row r="284" spans="2:24" ht="13.5" customHeight="1">
      <c r="B284" s="436"/>
      <c r="C284" s="436"/>
      <c r="D284" s="292"/>
      <c r="E284" s="292" t="s">
        <v>359</v>
      </c>
      <c r="F284" s="437" t="s">
        <v>1066</v>
      </c>
      <c r="G284" s="437"/>
      <c r="H284" s="435" t="s">
        <v>223</v>
      </c>
      <c r="I284" s="435"/>
      <c r="J284" s="287" t="s">
        <v>223</v>
      </c>
      <c r="K284" s="287" t="s">
        <v>223</v>
      </c>
      <c r="L284" s="287" t="s">
        <v>143</v>
      </c>
      <c r="M284" s="287" t="s">
        <v>223</v>
      </c>
      <c r="N284" s="287" t="s">
        <v>143</v>
      </c>
      <c r="O284" s="287" t="s">
        <v>143</v>
      </c>
      <c r="P284" s="287" t="s">
        <v>143</v>
      </c>
      <c r="Q284" s="287" t="s">
        <v>143</v>
      </c>
      <c r="R284" s="287" t="s">
        <v>143</v>
      </c>
      <c r="S284" s="287" t="s">
        <v>143</v>
      </c>
      <c r="T284" s="287" t="s">
        <v>143</v>
      </c>
      <c r="U284" s="435" t="s">
        <v>143</v>
      </c>
      <c r="V284" s="435"/>
      <c r="W284" s="435" t="s">
        <v>143</v>
      </c>
      <c r="X284" s="435"/>
    </row>
    <row r="285" spans="2:24" ht="13.5" customHeight="1">
      <c r="B285" s="436"/>
      <c r="C285" s="436"/>
      <c r="D285" s="292"/>
      <c r="E285" s="292" t="s">
        <v>1067</v>
      </c>
      <c r="F285" s="437" t="s">
        <v>1068</v>
      </c>
      <c r="G285" s="437"/>
      <c r="H285" s="435" t="s">
        <v>181</v>
      </c>
      <c r="I285" s="435"/>
      <c r="J285" s="287" t="s">
        <v>181</v>
      </c>
      <c r="K285" s="287" t="s">
        <v>181</v>
      </c>
      <c r="L285" s="287" t="s">
        <v>143</v>
      </c>
      <c r="M285" s="287" t="s">
        <v>181</v>
      </c>
      <c r="N285" s="287" t="s">
        <v>143</v>
      </c>
      <c r="O285" s="287" t="s">
        <v>143</v>
      </c>
      <c r="P285" s="287" t="s">
        <v>143</v>
      </c>
      <c r="Q285" s="287" t="s">
        <v>143</v>
      </c>
      <c r="R285" s="287" t="s">
        <v>143</v>
      </c>
      <c r="S285" s="287" t="s">
        <v>143</v>
      </c>
      <c r="T285" s="287" t="s">
        <v>143</v>
      </c>
      <c r="U285" s="435" t="s">
        <v>143</v>
      </c>
      <c r="V285" s="435"/>
      <c r="W285" s="435" t="s">
        <v>143</v>
      </c>
      <c r="X285" s="435"/>
    </row>
    <row r="286" spans="2:24" ht="13.5" customHeight="1">
      <c r="B286" s="436"/>
      <c r="C286" s="436"/>
      <c r="D286" s="292"/>
      <c r="E286" s="292" t="s">
        <v>1069</v>
      </c>
      <c r="F286" s="437" t="s">
        <v>1070</v>
      </c>
      <c r="G286" s="437"/>
      <c r="H286" s="435" t="s">
        <v>170</v>
      </c>
      <c r="I286" s="435"/>
      <c r="J286" s="287" t="s">
        <v>170</v>
      </c>
      <c r="K286" s="287" t="s">
        <v>170</v>
      </c>
      <c r="L286" s="287" t="s">
        <v>143</v>
      </c>
      <c r="M286" s="287" t="s">
        <v>170</v>
      </c>
      <c r="N286" s="287" t="s">
        <v>143</v>
      </c>
      <c r="O286" s="287" t="s">
        <v>143</v>
      </c>
      <c r="P286" s="287" t="s">
        <v>143</v>
      </c>
      <c r="Q286" s="287" t="s">
        <v>143</v>
      </c>
      <c r="R286" s="287" t="s">
        <v>143</v>
      </c>
      <c r="S286" s="287" t="s">
        <v>143</v>
      </c>
      <c r="T286" s="287" t="s">
        <v>143</v>
      </c>
      <c r="U286" s="435" t="s">
        <v>143</v>
      </c>
      <c r="V286" s="435"/>
      <c r="W286" s="435" t="s">
        <v>143</v>
      </c>
      <c r="X286" s="435"/>
    </row>
    <row r="287" spans="2:24" ht="24" customHeight="1">
      <c r="B287" s="436"/>
      <c r="C287" s="436"/>
      <c r="D287" s="292"/>
      <c r="E287" s="292" t="s">
        <v>1071</v>
      </c>
      <c r="F287" s="437" t="s">
        <v>1072</v>
      </c>
      <c r="G287" s="437"/>
      <c r="H287" s="435" t="s">
        <v>399</v>
      </c>
      <c r="I287" s="435"/>
      <c r="J287" s="287" t="s">
        <v>399</v>
      </c>
      <c r="K287" s="287" t="s">
        <v>399</v>
      </c>
      <c r="L287" s="287" t="s">
        <v>143</v>
      </c>
      <c r="M287" s="287" t="s">
        <v>399</v>
      </c>
      <c r="N287" s="287" t="s">
        <v>143</v>
      </c>
      <c r="O287" s="287" t="s">
        <v>143</v>
      </c>
      <c r="P287" s="287" t="s">
        <v>143</v>
      </c>
      <c r="Q287" s="287" t="s">
        <v>143</v>
      </c>
      <c r="R287" s="287" t="s">
        <v>143</v>
      </c>
      <c r="S287" s="287" t="s">
        <v>143</v>
      </c>
      <c r="T287" s="287" t="s">
        <v>143</v>
      </c>
      <c r="U287" s="435" t="s">
        <v>143</v>
      </c>
      <c r="V287" s="435"/>
      <c r="W287" s="435" t="s">
        <v>143</v>
      </c>
      <c r="X287" s="435"/>
    </row>
    <row r="288" spans="2:24" ht="13.5" customHeight="1">
      <c r="B288" s="436"/>
      <c r="C288" s="436"/>
      <c r="D288" s="292"/>
      <c r="E288" s="292" t="s">
        <v>1073</v>
      </c>
      <c r="F288" s="437" t="s">
        <v>1074</v>
      </c>
      <c r="G288" s="437"/>
      <c r="H288" s="435" t="s">
        <v>399</v>
      </c>
      <c r="I288" s="435"/>
      <c r="J288" s="287" t="s">
        <v>399</v>
      </c>
      <c r="K288" s="287" t="s">
        <v>399</v>
      </c>
      <c r="L288" s="287" t="s">
        <v>143</v>
      </c>
      <c r="M288" s="287" t="s">
        <v>399</v>
      </c>
      <c r="N288" s="287" t="s">
        <v>143</v>
      </c>
      <c r="O288" s="287" t="s">
        <v>143</v>
      </c>
      <c r="P288" s="287" t="s">
        <v>143</v>
      </c>
      <c r="Q288" s="287" t="s">
        <v>143</v>
      </c>
      <c r="R288" s="287" t="s">
        <v>143</v>
      </c>
      <c r="S288" s="287" t="s">
        <v>143</v>
      </c>
      <c r="T288" s="287" t="s">
        <v>143</v>
      </c>
      <c r="U288" s="435" t="s">
        <v>143</v>
      </c>
      <c r="V288" s="435"/>
      <c r="W288" s="435" t="s">
        <v>143</v>
      </c>
      <c r="X288" s="435"/>
    </row>
    <row r="289" spans="2:24" ht="17.25" customHeight="1">
      <c r="B289" s="436"/>
      <c r="C289" s="436"/>
      <c r="D289" s="292"/>
      <c r="E289" s="292" t="s">
        <v>1075</v>
      </c>
      <c r="F289" s="437" t="s">
        <v>1076</v>
      </c>
      <c r="G289" s="437"/>
      <c r="H289" s="435" t="s">
        <v>549</v>
      </c>
      <c r="I289" s="435"/>
      <c r="J289" s="287" t="s">
        <v>549</v>
      </c>
      <c r="K289" s="287" t="s">
        <v>549</v>
      </c>
      <c r="L289" s="287" t="s">
        <v>143</v>
      </c>
      <c r="M289" s="287" t="s">
        <v>549</v>
      </c>
      <c r="N289" s="287" t="s">
        <v>143</v>
      </c>
      <c r="O289" s="287" t="s">
        <v>143</v>
      </c>
      <c r="P289" s="287" t="s">
        <v>143</v>
      </c>
      <c r="Q289" s="287" t="s">
        <v>143</v>
      </c>
      <c r="R289" s="287" t="s">
        <v>143</v>
      </c>
      <c r="S289" s="287" t="s">
        <v>143</v>
      </c>
      <c r="T289" s="287" t="s">
        <v>143</v>
      </c>
      <c r="U289" s="435" t="s">
        <v>143</v>
      </c>
      <c r="V289" s="435"/>
      <c r="W289" s="435" t="s">
        <v>143</v>
      </c>
      <c r="X289" s="435"/>
    </row>
    <row r="290" spans="2:24" ht="13.5" customHeight="1">
      <c r="B290" s="438"/>
      <c r="C290" s="438"/>
      <c r="D290" s="288" t="s">
        <v>981</v>
      </c>
      <c r="E290" s="288"/>
      <c r="F290" s="439" t="s">
        <v>982</v>
      </c>
      <c r="G290" s="439"/>
      <c r="H290" s="440" t="s">
        <v>550</v>
      </c>
      <c r="I290" s="440"/>
      <c r="J290" s="291" t="s">
        <v>550</v>
      </c>
      <c r="K290" s="291" t="s">
        <v>550</v>
      </c>
      <c r="L290" s="291" t="s">
        <v>551</v>
      </c>
      <c r="M290" s="291" t="s">
        <v>552</v>
      </c>
      <c r="N290" s="291" t="s">
        <v>143</v>
      </c>
      <c r="O290" s="291" t="s">
        <v>143</v>
      </c>
      <c r="P290" s="291" t="s">
        <v>143</v>
      </c>
      <c r="Q290" s="291" t="s">
        <v>143</v>
      </c>
      <c r="R290" s="291" t="s">
        <v>143</v>
      </c>
      <c r="S290" s="291" t="s">
        <v>143</v>
      </c>
      <c r="T290" s="291" t="s">
        <v>143</v>
      </c>
      <c r="U290" s="440" t="s">
        <v>143</v>
      </c>
      <c r="V290" s="440"/>
      <c r="W290" s="440" t="s">
        <v>143</v>
      </c>
      <c r="X290" s="440"/>
    </row>
    <row r="291" spans="2:24" ht="13.5" customHeight="1">
      <c r="B291" s="436"/>
      <c r="C291" s="436"/>
      <c r="D291" s="292"/>
      <c r="E291" s="292" t="s">
        <v>344</v>
      </c>
      <c r="F291" s="437" t="s">
        <v>1060</v>
      </c>
      <c r="G291" s="437"/>
      <c r="H291" s="435" t="s">
        <v>553</v>
      </c>
      <c r="I291" s="435"/>
      <c r="J291" s="287" t="s">
        <v>553</v>
      </c>
      <c r="K291" s="287" t="s">
        <v>553</v>
      </c>
      <c r="L291" s="287" t="s">
        <v>553</v>
      </c>
      <c r="M291" s="287" t="s">
        <v>143</v>
      </c>
      <c r="N291" s="287" t="s">
        <v>143</v>
      </c>
      <c r="O291" s="287" t="s">
        <v>143</v>
      </c>
      <c r="P291" s="287" t="s">
        <v>143</v>
      </c>
      <c r="Q291" s="287" t="s">
        <v>143</v>
      </c>
      <c r="R291" s="287" t="s">
        <v>143</v>
      </c>
      <c r="S291" s="287" t="s">
        <v>143</v>
      </c>
      <c r="T291" s="287" t="s">
        <v>143</v>
      </c>
      <c r="U291" s="435" t="s">
        <v>143</v>
      </c>
      <c r="V291" s="435"/>
      <c r="W291" s="435" t="s">
        <v>143</v>
      </c>
      <c r="X291" s="435"/>
    </row>
    <row r="292" spans="2:24" ht="13.5" customHeight="1">
      <c r="B292" s="436"/>
      <c r="C292" s="436"/>
      <c r="D292" s="292"/>
      <c r="E292" s="292" t="s">
        <v>346</v>
      </c>
      <c r="F292" s="437" t="s">
        <v>347</v>
      </c>
      <c r="G292" s="437"/>
      <c r="H292" s="435" t="s">
        <v>554</v>
      </c>
      <c r="I292" s="435"/>
      <c r="J292" s="287" t="s">
        <v>554</v>
      </c>
      <c r="K292" s="287" t="s">
        <v>554</v>
      </c>
      <c r="L292" s="287" t="s">
        <v>554</v>
      </c>
      <c r="M292" s="287" t="s">
        <v>143</v>
      </c>
      <c r="N292" s="287" t="s">
        <v>143</v>
      </c>
      <c r="O292" s="287" t="s">
        <v>143</v>
      </c>
      <c r="P292" s="287" t="s">
        <v>143</v>
      </c>
      <c r="Q292" s="287" t="s">
        <v>143</v>
      </c>
      <c r="R292" s="287" t="s">
        <v>143</v>
      </c>
      <c r="S292" s="287" t="s">
        <v>143</v>
      </c>
      <c r="T292" s="287" t="s">
        <v>143</v>
      </c>
      <c r="U292" s="435" t="s">
        <v>143</v>
      </c>
      <c r="V292" s="435"/>
      <c r="W292" s="435" t="s">
        <v>143</v>
      </c>
      <c r="X292" s="435"/>
    </row>
    <row r="293" spans="2:24" ht="13.5" customHeight="1">
      <c r="B293" s="436"/>
      <c r="C293" s="436"/>
      <c r="D293" s="292"/>
      <c r="E293" s="292" t="s">
        <v>349</v>
      </c>
      <c r="F293" s="437" t="s">
        <v>1061</v>
      </c>
      <c r="G293" s="437"/>
      <c r="H293" s="435" t="s">
        <v>555</v>
      </c>
      <c r="I293" s="435"/>
      <c r="J293" s="287" t="s">
        <v>555</v>
      </c>
      <c r="K293" s="287" t="s">
        <v>555</v>
      </c>
      <c r="L293" s="287" t="s">
        <v>555</v>
      </c>
      <c r="M293" s="287" t="s">
        <v>143</v>
      </c>
      <c r="N293" s="287" t="s">
        <v>143</v>
      </c>
      <c r="O293" s="287" t="s">
        <v>143</v>
      </c>
      <c r="P293" s="287" t="s">
        <v>143</v>
      </c>
      <c r="Q293" s="287" t="s">
        <v>143</v>
      </c>
      <c r="R293" s="287" t="s">
        <v>143</v>
      </c>
      <c r="S293" s="287" t="s">
        <v>143</v>
      </c>
      <c r="T293" s="287" t="s">
        <v>143</v>
      </c>
      <c r="U293" s="435" t="s">
        <v>143</v>
      </c>
      <c r="V293" s="435"/>
      <c r="W293" s="435" t="s">
        <v>143</v>
      </c>
      <c r="X293" s="435"/>
    </row>
    <row r="294" spans="2:24" ht="13.5" customHeight="1">
      <c r="B294" s="436"/>
      <c r="C294" s="436"/>
      <c r="D294" s="292"/>
      <c r="E294" s="292" t="s">
        <v>351</v>
      </c>
      <c r="F294" s="437" t="s">
        <v>1062</v>
      </c>
      <c r="G294" s="437"/>
      <c r="H294" s="435" t="s">
        <v>556</v>
      </c>
      <c r="I294" s="435"/>
      <c r="J294" s="287" t="s">
        <v>556</v>
      </c>
      <c r="K294" s="287" t="s">
        <v>556</v>
      </c>
      <c r="L294" s="287" t="s">
        <v>556</v>
      </c>
      <c r="M294" s="287" t="s">
        <v>143</v>
      </c>
      <c r="N294" s="287" t="s">
        <v>143</v>
      </c>
      <c r="O294" s="287" t="s">
        <v>143</v>
      </c>
      <c r="P294" s="287" t="s">
        <v>143</v>
      </c>
      <c r="Q294" s="287" t="s">
        <v>143</v>
      </c>
      <c r="R294" s="287" t="s">
        <v>143</v>
      </c>
      <c r="S294" s="287" t="s">
        <v>143</v>
      </c>
      <c r="T294" s="287" t="s">
        <v>143</v>
      </c>
      <c r="U294" s="435" t="s">
        <v>143</v>
      </c>
      <c r="V294" s="435"/>
      <c r="W294" s="435" t="s">
        <v>143</v>
      </c>
      <c r="X294" s="435"/>
    </row>
    <row r="295" spans="2:24" ht="13.5" customHeight="1">
      <c r="B295" s="436"/>
      <c r="C295" s="436"/>
      <c r="D295" s="292"/>
      <c r="E295" s="292" t="s">
        <v>359</v>
      </c>
      <c r="F295" s="437" t="s">
        <v>1066</v>
      </c>
      <c r="G295" s="437"/>
      <c r="H295" s="435" t="s">
        <v>170</v>
      </c>
      <c r="I295" s="435"/>
      <c r="J295" s="287" t="s">
        <v>170</v>
      </c>
      <c r="K295" s="287" t="s">
        <v>170</v>
      </c>
      <c r="L295" s="287" t="s">
        <v>143</v>
      </c>
      <c r="M295" s="287" t="s">
        <v>170</v>
      </c>
      <c r="N295" s="287" t="s">
        <v>143</v>
      </c>
      <c r="O295" s="287" t="s">
        <v>143</v>
      </c>
      <c r="P295" s="287" t="s">
        <v>143</v>
      </c>
      <c r="Q295" s="287" t="s">
        <v>143</v>
      </c>
      <c r="R295" s="287" t="s">
        <v>143</v>
      </c>
      <c r="S295" s="287" t="s">
        <v>143</v>
      </c>
      <c r="T295" s="287" t="s">
        <v>143</v>
      </c>
      <c r="U295" s="435" t="s">
        <v>143</v>
      </c>
      <c r="V295" s="435"/>
      <c r="W295" s="435" t="s">
        <v>143</v>
      </c>
      <c r="X295" s="435"/>
    </row>
    <row r="296" spans="2:24" ht="13.5" customHeight="1">
      <c r="B296" s="436"/>
      <c r="C296" s="436"/>
      <c r="D296" s="292"/>
      <c r="E296" s="292" t="s">
        <v>1067</v>
      </c>
      <c r="F296" s="437" t="s">
        <v>1068</v>
      </c>
      <c r="G296" s="437"/>
      <c r="H296" s="435" t="s">
        <v>219</v>
      </c>
      <c r="I296" s="435"/>
      <c r="J296" s="287" t="s">
        <v>219</v>
      </c>
      <c r="K296" s="287" t="s">
        <v>219</v>
      </c>
      <c r="L296" s="287" t="s">
        <v>143</v>
      </c>
      <c r="M296" s="287" t="s">
        <v>219</v>
      </c>
      <c r="N296" s="287" t="s">
        <v>143</v>
      </c>
      <c r="O296" s="287" t="s">
        <v>143</v>
      </c>
      <c r="P296" s="287" t="s">
        <v>143</v>
      </c>
      <c r="Q296" s="287" t="s">
        <v>143</v>
      </c>
      <c r="R296" s="287" t="s">
        <v>143</v>
      </c>
      <c r="S296" s="287" t="s">
        <v>143</v>
      </c>
      <c r="T296" s="287" t="s">
        <v>143</v>
      </c>
      <c r="U296" s="435" t="s">
        <v>143</v>
      </c>
      <c r="V296" s="435"/>
      <c r="W296" s="435" t="s">
        <v>143</v>
      </c>
      <c r="X296" s="435"/>
    </row>
    <row r="297" spans="2:24" ht="17.25" customHeight="1">
      <c r="B297" s="436"/>
      <c r="C297" s="436"/>
      <c r="D297" s="292"/>
      <c r="E297" s="292" t="s">
        <v>1075</v>
      </c>
      <c r="F297" s="437" t="s">
        <v>1076</v>
      </c>
      <c r="G297" s="437"/>
      <c r="H297" s="435" t="s">
        <v>557</v>
      </c>
      <c r="I297" s="435"/>
      <c r="J297" s="287" t="s">
        <v>557</v>
      </c>
      <c r="K297" s="287" t="s">
        <v>557</v>
      </c>
      <c r="L297" s="287" t="s">
        <v>143</v>
      </c>
      <c r="M297" s="287" t="s">
        <v>557</v>
      </c>
      <c r="N297" s="287" t="s">
        <v>143</v>
      </c>
      <c r="O297" s="287" t="s">
        <v>143</v>
      </c>
      <c r="P297" s="287" t="s">
        <v>143</v>
      </c>
      <c r="Q297" s="287" t="s">
        <v>143</v>
      </c>
      <c r="R297" s="287" t="s">
        <v>143</v>
      </c>
      <c r="S297" s="287" t="s">
        <v>143</v>
      </c>
      <c r="T297" s="287" t="s">
        <v>143</v>
      </c>
      <c r="U297" s="435" t="s">
        <v>143</v>
      </c>
      <c r="V297" s="435"/>
      <c r="W297" s="435" t="s">
        <v>143</v>
      </c>
      <c r="X297" s="435"/>
    </row>
    <row r="298" spans="2:24" ht="17.25" customHeight="1">
      <c r="B298" s="438"/>
      <c r="C298" s="438"/>
      <c r="D298" s="288" t="s">
        <v>558</v>
      </c>
      <c r="E298" s="288"/>
      <c r="F298" s="439" t="s">
        <v>559</v>
      </c>
      <c r="G298" s="439"/>
      <c r="H298" s="440" t="s">
        <v>560</v>
      </c>
      <c r="I298" s="440"/>
      <c r="J298" s="291" t="s">
        <v>560</v>
      </c>
      <c r="K298" s="291" t="s">
        <v>143</v>
      </c>
      <c r="L298" s="291" t="s">
        <v>143</v>
      </c>
      <c r="M298" s="291" t="s">
        <v>143</v>
      </c>
      <c r="N298" s="291" t="s">
        <v>560</v>
      </c>
      <c r="O298" s="291" t="s">
        <v>143</v>
      </c>
      <c r="P298" s="291" t="s">
        <v>143</v>
      </c>
      <c r="Q298" s="291" t="s">
        <v>143</v>
      </c>
      <c r="R298" s="291" t="s">
        <v>143</v>
      </c>
      <c r="S298" s="291" t="s">
        <v>143</v>
      </c>
      <c r="T298" s="291" t="s">
        <v>143</v>
      </c>
      <c r="U298" s="440" t="s">
        <v>143</v>
      </c>
      <c r="V298" s="440"/>
      <c r="W298" s="440" t="s">
        <v>143</v>
      </c>
      <c r="X298" s="440"/>
    </row>
    <row r="299" spans="2:24" ht="17.25" customHeight="1">
      <c r="B299" s="436"/>
      <c r="C299" s="436"/>
      <c r="D299" s="292"/>
      <c r="E299" s="292" t="s">
        <v>561</v>
      </c>
      <c r="F299" s="437" t="s">
        <v>562</v>
      </c>
      <c r="G299" s="437"/>
      <c r="H299" s="435" t="s">
        <v>560</v>
      </c>
      <c r="I299" s="435"/>
      <c r="J299" s="287" t="s">
        <v>560</v>
      </c>
      <c r="K299" s="287" t="s">
        <v>143</v>
      </c>
      <c r="L299" s="287" t="s">
        <v>143</v>
      </c>
      <c r="M299" s="287" t="s">
        <v>143</v>
      </c>
      <c r="N299" s="287" t="s">
        <v>560</v>
      </c>
      <c r="O299" s="287" t="s">
        <v>143</v>
      </c>
      <c r="P299" s="287" t="s">
        <v>143</v>
      </c>
      <c r="Q299" s="287" t="s">
        <v>143</v>
      </c>
      <c r="R299" s="287" t="s">
        <v>143</v>
      </c>
      <c r="S299" s="287" t="s">
        <v>143</v>
      </c>
      <c r="T299" s="287" t="s">
        <v>143</v>
      </c>
      <c r="U299" s="435" t="s">
        <v>143</v>
      </c>
      <c r="V299" s="435"/>
      <c r="W299" s="435" t="s">
        <v>143</v>
      </c>
      <c r="X299" s="435"/>
    </row>
    <row r="300" spans="2:24" ht="13.5" customHeight="1">
      <c r="B300" s="438"/>
      <c r="C300" s="438"/>
      <c r="D300" s="288" t="s">
        <v>983</v>
      </c>
      <c r="E300" s="288"/>
      <c r="F300" s="439" t="s">
        <v>984</v>
      </c>
      <c r="G300" s="439"/>
      <c r="H300" s="440" t="s">
        <v>1154</v>
      </c>
      <c r="I300" s="440"/>
      <c r="J300" s="291" t="s">
        <v>563</v>
      </c>
      <c r="K300" s="291" t="s">
        <v>564</v>
      </c>
      <c r="L300" s="291" t="s">
        <v>565</v>
      </c>
      <c r="M300" s="291" t="s">
        <v>566</v>
      </c>
      <c r="N300" s="291" t="s">
        <v>143</v>
      </c>
      <c r="O300" s="291" t="s">
        <v>399</v>
      </c>
      <c r="P300" s="291" t="s">
        <v>143</v>
      </c>
      <c r="Q300" s="291" t="s">
        <v>143</v>
      </c>
      <c r="R300" s="291" t="s">
        <v>143</v>
      </c>
      <c r="S300" s="291" t="s">
        <v>477</v>
      </c>
      <c r="T300" s="291" t="s">
        <v>477</v>
      </c>
      <c r="U300" s="440" t="s">
        <v>143</v>
      </c>
      <c r="V300" s="440"/>
      <c r="W300" s="440" t="s">
        <v>143</v>
      </c>
      <c r="X300" s="440"/>
    </row>
    <row r="301" spans="2:24" ht="13.5" customHeight="1">
      <c r="B301" s="436"/>
      <c r="C301" s="436"/>
      <c r="D301" s="292"/>
      <c r="E301" s="292" t="s">
        <v>333</v>
      </c>
      <c r="F301" s="437" t="s">
        <v>334</v>
      </c>
      <c r="G301" s="437"/>
      <c r="H301" s="435" t="s">
        <v>399</v>
      </c>
      <c r="I301" s="435"/>
      <c r="J301" s="287" t="s">
        <v>399</v>
      </c>
      <c r="K301" s="287" t="s">
        <v>143</v>
      </c>
      <c r="L301" s="287" t="s">
        <v>143</v>
      </c>
      <c r="M301" s="287" t="s">
        <v>143</v>
      </c>
      <c r="N301" s="287" t="s">
        <v>143</v>
      </c>
      <c r="O301" s="287" t="s">
        <v>399</v>
      </c>
      <c r="P301" s="287" t="s">
        <v>143</v>
      </c>
      <c r="Q301" s="287" t="s">
        <v>143</v>
      </c>
      <c r="R301" s="287" t="s">
        <v>143</v>
      </c>
      <c r="S301" s="287" t="s">
        <v>143</v>
      </c>
      <c r="T301" s="287" t="s">
        <v>143</v>
      </c>
      <c r="U301" s="435" t="s">
        <v>143</v>
      </c>
      <c r="V301" s="435"/>
      <c r="W301" s="435" t="s">
        <v>143</v>
      </c>
      <c r="X301" s="435"/>
    </row>
    <row r="302" spans="2:24" ht="13.5" customHeight="1">
      <c r="B302" s="436"/>
      <c r="C302" s="436"/>
      <c r="D302" s="292"/>
      <c r="E302" s="292" t="s">
        <v>344</v>
      </c>
      <c r="F302" s="437" t="s">
        <v>1060</v>
      </c>
      <c r="G302" s="437"/>
      <c r="H302" s="435" t="s">
        <v>567</v>
      </c>
      <c r="I302" s="435"/>
      <c r="J302" s="287" t="s">
        <v>567</v>
      </c>
      <c r="K302" s="287" t="s">
        <v>567</v>
      </c>
      <c r="L302" s="287" t="s">
        <v>567</v>
      </c>
      <c r="M302" s="287" t="s">
        <v>143</v>
      </c>
      <c r="N302" s="287" t="s">
        <v>143</v>
      </c>
      <c r="O302" s="287" t="s">
        <v>143</v>
      </c>
      <c r="P302" s="287" t="s">
        <v>143</v>
      </c>
      <c r="Q302" s="287" t="s">
        <v>143</v>
      </c>
      <c r="R302" s="287" t="s">
        <v>143</v>
      </c>
      <c r="S302" s="287" t="s">
        <v>143</v>
      </c>
      <c r="T302" s="287" t="s">
        <v>143</v>
      </c>
      <c r="U302" s="435" t="s">
        <v>143</v>
      </c>
      <c r="V302" s="435"/>
      <c r="W302" s="435" t="s">
        <v>143</v>
      </c>
      <c r="X302" s="435"/>
    </row>
    <row r="303" spans="1:26" ht="15" customHeight="1">
      <c r="A303" s="404"/>
      <c r="B303" s="404"/>
      <c r="C303" s="404"/>
      <c r="D303" s="404"/>
      <c r="E303" s="404"/>
      <c r="F303" s="404"/>
      <c r="G303" s="404"/>
      <c r="H303" s="404"/>
      <c r="I303" s="404"/>
      <c r="J303" s="404"/>
      <c r="K303" s="404"/>
      <c r="L303" s="404"/>
      <c r="M303" s="404"/>
      <c r="N303" s="404"/>
      <c r="O303" s="404"/>
      <c r="P303" s="404"/>
      <c r="Q303" s="404"/>
      <c r="R303" s="404"/>
      <c r="S303" s="404"/>
      <c r="T303" s="404"/>
      <c r="U303" s="404"/>
      <c r="V303" s="432" t="s">
        <v>568</v>
      </c>
      <c r="W303" s="432"/>
      <c r="X303" s="404"/>
      <c r="Y303" s="404"/>
      <c r="Z303" s="287"/>
    </row>
    <row r="304" spans="1:26" ht="63.75" customHeight="1">
      <c r="A304" s="404"/>
      <c r="B304" s="404"/>
      <c r="C304" s="404"/>
      <c r="D304" s="404"/>
      <c r="E304" s="404"/>
      <c r="F304" s="404"/>
      <c r="G304" s="404"/>
      <c r="H304" s="404"/>
      <c r="I304" s="404"/>
      <c r="J304" s="404"/>
      <c r="K304" s="404"/>
      <c r="L304" s="404"/>
      <c r="M304" s="404"/>
      <c r="N304" s="404"/>
      <c r="O304" s="404"/>
      <c r="P304" s="404"/>
      <c r="Q304" s="404"/>
      <c r="R304" s="404"/>
      <c r="S304" s="404"/>
      <c r="T304" s="404"/>
      <c r="U304" s="404"/>
      <c r="V304" s="404"/>
      <c r="W304" s="404"/>
      <c r="X304" s="404"/>
      <c r="Y304" s="404"/>
      <c r="Z304" s="287"/>
    </row>
    <row r="305" spans="1:26" ht="13.5" customHeight="1">
      <c r="A305" s="404"/>
      <c r="B305" s="404"/>
      <c r="C305" s="442"/>
      <c r="D305" s="442"/>
      <c r="E305" s="442"/>
      <c r="F305" s="442"/>
      <c r="G305" s="443"/>
      <c r="H305" s="443"/>
      <c r="I305" s="404"/>
      <c r="J305" s="404"/>
      <c r="K305" s="404"/>
      <c r="L305" s="404"/>
      <c r="M305" s="404"/>
      <c r="N305" s="404"/>
      <c r="O305" s="404"/>
      <c r="P305" s="404"/>
      <c r="Q305" s="404"/>
      <c r="R305" s="404"/>
      <c r="S305" s="404"/>
      <c r="T305" s="404"/>
      <c r="U305" s="404"/>
      <c r="V305" s="404"/>
      <c r="W305" s="404"/>
      <c r="X305" s="404"/>
      <c r="Y305" s="404"/>
      <c r="Z305" s="287"/>
    </row>
    <row r="306" spans="2:25" ht="8.25" customHeight="1">
      <c r="B306" s="438" t="s">
        <v>877</v>
      </c>
      <c r="C306" s="438"/>
      <c r="D306" s="438" t="s">
        <v>878</v>
      </c>
      <c r="E306" s="438" t="s">
        <v>879</v>
      </c>
      <c r="F306" s="438" t="s">
        <v>880</v>
      </c>
      <c r="G306" s="438"/>
      <c r="H306" s="438" t="s">
        <v>881</v>
      </c>
      <c r="I306" s="438"/>
      <c r="J306" s="438" t="s">
        <v>882</v>
      </c>
      <c r="K306" s="438"/>
      <c r="L306" s="438"/>
      <c r="M306" s="438"/>
      <c r="N306" s="438"/>
      <c r="O306" s="438"/>
      <c r="P306" s="438"/>
      <c r="Q306" s="438"/>
      <c r="R306" s="438"/>
      <c r="S306" s="438"/>
      <c r="T306" s="438"/>
      <c r="U306" s="438"/>
      <c r="V306" s="438"/>
      <c r="W306" s="438"/>
      <c r="X306" s="438"/>
      <c r="Y306" s="289"/>
    </row>
    <row r="307" spans="2:25" ht="11.25" customHeight="1">
      <c r="B307" s="438"/>
      <c r="C307" s="438"/>
      <c r="D307" s="438"/>
      <c r="E307" s="438"/>
      <c r="F307" s="438"/>
      <c r="G307" s="438"/>
      <c r="H307" s="438"/>
      <c r="I307" s="438"/>
      <c r="J307" s="438" t="s">
        <v>883</v>
      </c>
      <c r="K307" s="438" t="s">
        <v>884</v>
      </c>
      <c r="L307" s="438"/>
      <c r="M307" s="438"/>
      <c r="N307" s="438"/>
      <c r="O307" s="438"/>
      <c r="P307" s="438"/>
      <c r="Q307" s="438"/>
      <c r="R307" s="438"/>
      <c r="S307" s="438" t="s">
        <v>885</v>
      </c>
      <c r="T307" s="438" t="s">
        <v>884</v>
      </c>
      <c r="U307" s="438"/>
      <c r="V307" s="438"/>
      <c r="W307" s="438"/>
      <c r="X307" s="438"/>
      <c r="Y307" s="289"/>
    </row>
    <row r="308" spans="2:24" ht="2.25" customHeight="1">
      <c r="B308" s="438"/>
      <c r="C308" s="438"/>
      <c r="D308" s="438"/>
      <c r="E308" s="438"/>
      <c r="F308" s="438"/>
      <c r="G308" s="438"/>
      <c r="H308" s="438"/>
      <c r="I308" s="438"/>
      <c r="J308" s="438"/>
      <c r="K308" s="438"/>
      <c r="L308" s="438"/>
      <c r="M308" s="438"/>
      <c r="N308" s="438"/>
      <c r="O308" s="438"/>
      <c r="P308" s="438"/>
      <c r="Q308" s="438"/>
      <c r="R308" s="438"/>
      <c r="S308" s="438"/>
      <c r="T308" s="438" t="s">
        <v>886</v>
      </c>
      <c r="U308" s="438" t="s">
        <v>887</v>
      </c>
      <c r="V308" s="438"/>
      <c r="W308" s="438" t="s">
        <v>888</v>
      </c>
      <c r="X308" s="438"/>
    </row>
    <row r="309" spans="2:25" ht="5.25" customHeight="1">
      <c r="B309" s="438"/>
      <c r="C309" s="438"/>
      <c r="D309" s="438"/>
      <c r="E309" s="438"/>
      <c r="F309" s="438"/>
      <c r="G309" s="438"/>
      <c r="H309" s="438"/>
      <c r="I309" s="438"/>
      <c r="J309" s="438"/>
      <c r="K309" s="438" t="s">
        <v>889</v>
      </c>
      <c r="L309" s="438" t="s">
        <v>884</v>
      </c>
      <c r="M309" s="438"/>
      <c r="N309" s="438" t="s">
        <v>890</v>
      </c>
      <c r="O309" s="438" t="s">
        <v>891</v>
      </c>
      <c r="P309" s="438" t="s">
        <v>892</v>
      </c>
      <c r="Q309" s="438" t="s">
        <v>893</v>
      </c>
      <c r="R309" s="438" t="s">
        <v>894</v>
      </c>
      <c r="S309" s="438"/>
      <c r="T309" s="438"/>
      <c r="U309" s="438"/>
      <c r="V309" s="438"/>
      <c r="W309" s="438"/>
      <c r="X309" s="438"/>
      <c r="Y309" s="289"/>
    </row>
    <row r="310" spans="2:25" ht="2.25" customHeight="1">
      <c r="B310" s="438"/>
      <c r="C310" s="438"/>
      <c r="D310" s="438"/>
      <c r="E310" s="438"/>
      <c r="F310" s="438"/>
      <c r="G310" s="438"/>
      <c r="H310" s="438"/>
      <c r="I310" s="438"/>
      <c r="J310" s="438"/>
      <c r="K310" s="438"/>
      <c r="L310" s="438"/>
      <c r="M310" s="438"/>
      <c r="N310" s="438"/>
      <c r="O310" s="438"/>
      <c r="P310" s="438"/>
      <c r="Q310" s="438"/>
      <c r="R310" s="438"/>
      <c r="S310" s="438"/>
      <c r="T310" s="438"/>
      <c r="U310" s="438" t="s">
        <v>895</v>
      </c>
      <c r="V310" s="438"/>
      <c r="W310" s="438"/>
      <c r="X310" s="438"/>
      <c r="Y310" s="289"/>
    </row>
    <row r="311" spans="2:25" ht="39.75" customHeight="1">
      <c r="B311" s="438"/>
      <c r="C311" s="438"/>
      <c r="D311" s="438"/>
      <c r="E311" s="438"/>
      <c r="F311" s="438"/>
      <c r="G311" s="438"/>
      <c r="H311" s="438"/>
      <c r="I311" s="438"/>
      <c r="J311" s="438"/>
      <c r="K311" s="438"/>
      <c r="L311" s="288" t="s">
        <v>896</v>
      </c>
      <c r="M311" s="288" t="s">
        <v>897</v>
      </c>
      <c r="N311" s="438"/>
      <c r="O311" s="438"/>
      <c r="P311" s="438"/>
      <c r="Q311" s="438"/>
      <c r="R311" s="438"/>
      <c r="S311" s="438"/>
      <c r="T311" s="438"/>
      <c r="U311" s="438"/>
      <c r="V311" s="438"/>
      <c r="W311" s="438"/>
      <c r="X311" s="438"/>
      <c r="Y311" s="289"/>
    </row>
    <row r="312" spans="2:24" ht="8.25" customHeight="1">
      <c r="B312" s="441" t="s">
        <v>898</v>
      </c>
      <c r="C312" s="441"/>
      <c r="D312" s="290" t="s">
        <v>899</v>
      </c>
      <c r="E312" s="290" t="s">
        <v>900</v>
      </c>
      <c r="F312" s="441" t="s">
        <v>901</v>
      </c>
      <c r="G312" s="441"/>
      <c r="H312" s="441" t="s">
        <v>902</v>
      </c>
      <c r="I312" s="441"/>
      <c r="J312" s="290" t="s">
        <v>903</v>
      </c>
      <c r="K312" s="290" t="s">
        <v>904</v>
      </c>
      <c r="L312" s="290" t="s">
        <v>905</v>
      </c>
      <c r="M312" s="290" t="s">
        <v>906</v>
      </c>
      <c r="N312" s="290" t="s">
        <v>907</v>
      </c>
      <c r="O312" s="290" t="s">
        <v>908</v>
      </c>
      <c r="P312" s="290" t="s">
        <v>909</v>
      </c>
      <c r="Q312" s="290" t="s">
        <v>910</v>
      </c>
      <c r="R312" s="290" t="s">
        <v>911</v>
      </c>
      <c r="S312" s="290" t="s">
        <v>912</v>
      </c>
      <c r="T312" s="290" t="s">
        <v>913</v>
      </c>
      <c r="U312" s="441" t="s">
        <v>914</v>
      </c>
      <c r="V312" s="441"/>
      <c r="W312" s="441" t="s">
        <v>915</v>
      </c>
      <c r="X312" s="441"/>
    </row>
    <row r="313" spans="2:24" ht="13.5" customHeight="1">
      <c r="B313" s="436"/>
      <c r="C313" s="436"/>
      <c r="D313" s="292"/>
      <c r="E313" s="292" t="s">
        <v>346</v>
      </c>
      <c r="F313" s="437" t="s">
        <v>347</v>
      </c>
      <c r="G313" s="437"/>
      <c r="H313" s="435" t="s">
        <v>569</v>
      </c>
      <c r="I313" s="435"/>
      <c r="J313" s="287" t="s">
        <v>569</v>
      </c>
      <c r="K313" s="287" t="s">
        <v>569</v>
      </c>
      <c r="L313" s="287" t="s">
        <v>569</v>
      </c>
      <c r="M313" s="287" t="s">
        <v>143</v>
      </c>
      <c r="N313" s="287" t="s">
        <v>143</v>
      </c>
      <c r="O313" s="287" t="s">
        <v>143</v>
      </c>
      <c r="P313" s="287" t="s">
        <v>143</v>
      </c>
      <c r="Q313" s="287" t="s">
        <v>143</v>
      </c>
      <c r="R313" s="287" t="s">
        <v>143</v>
      </c>
      <c r="S313" s="287" t="s">
        <v>143</v>
      </c>
      <c r="T313" s="287" t="s">
        <v>143</v>
      </c>
      <c r="U313" s="435" t="s">
        <v>143</v>
      </c>
      <c r="V313" s="435"/>
      <c r="W313" s="435" t="s">
        <v>143</v>
      </c>
      <c r="X313" s="435"/>
    </row>
    <row r="314" spans="2:24" ht="13.5" customHeight="1">
      <c r="B314" s="436"/>
      <c r="C314" s="436"/>
      <c r="D314" s="292"/>
      <c r="E314" s="292" t="s">
        <v>349</v>
      </c>
      <c r="F314" s="437" t="s">
        <v>1061</v>
      </c>
      <c r="G314" s="437"/>
      <c r="H314" s="435" t="s">
        <v>570</v>
      </c>
      <c r="I314" s="435"/>
      <c r="J314" s="287" t="s">
        <v>570</v>
      </c>
      <c r="K314" s="287" t="s">
        <v>570</v>
      </c>
      <c r="L314" s="287" t="s">
        <v>570</v>
      </c>
      <c r="M314" s="287" t="s">
        <v>143</v>
      </c>
      <c r="N314" s="287" t="s">
        <v>143</v>
      </c>
      <c r="O314" s="287" t="s">
        <v>143</v>
      </c>
      <c r="P314" s="287" t="s">
        <v>143</v>
      </c>
      <c r="Q314" s="287" t="s">
        <v>143</v>
      </c>
      <c r="R314" s="287" t="s">
        <v>143</v>
      </c>
      <c r="S314" s="287" t="s">
        <v>143</v>
      </c>
      <c r="T314" s="287" t="s">
        <v>143</v>
      </c>
      <c r="U314" s="435" t="s">
        <v>143</v>
      </c>
      <c r="V314" s="435"/>
      <c r="W314" s="435" t="s">
        <v>143</v>
      </c>
      <c r="X314" s="435"/>
    </row>
    <row r="315" spans="2:24" ht="13.5" customHeight="1">
      <c r="B315" s="436"/>
      <c r="C315" s="436"/>
      <c r="D315" s="292"/>
      <c r="E315" s="292" t="s">
        <v>351</v>
      </c>
      <c r="F315" s="437" t="s">
        <v>1062</v>
      </c>
      <c r="G315" s="437"/>
      <c r="H315" s="435" t="s">
        <v>571</v>
      </c>
      <c r="I315" s="435"/>
      <c r="J315" s="287" t="s">
        <v>571</v>
      </c>
      <c r="K315" s="287" t="s">
        <v>571</v>
      </c>
      <c r="L315" s="287" t="s">
        <v>571</v>
      </c>
      <c r="M315" s="287" t="s">
        <v>143</v>
      </c>
      <c r="N315" s="287" t="s">
        <v>143</v>
      </c>
      <c r="O315" s="287" t="s">
        <v>143</v>
      </c>
      <c r="P315" s="287" t="s">
        <v>143</v>
      </c>
      <c r="Q315" s="287" t="s">
        <v>143</v>
      </c>
      <c r="R315" s="287" t="s">
        <v>143</v>
      </c>
      <c r="S315" s="287" t="s">
        <v>143</v>
      </c>
      <c r="T315" s="287" t="s">
        <v>143</v>
      </c>
      <c r="U315" s="435" t="s">
        <v>143</v>
      </c>
      <c r="V315" s="435"/>
      <c r="W315" s="435" t="s">
        <v>143</v>
      </c>
      <c r="X315" s="435"/>
    </row>
    <row r="316" spans="2:24" ht="13.5" customHeight="1">
      <c r="B316" s="436"/>
      <c r="C316" s="436"/>
      <c r="D316" s="292"/>
      <c r="E316" s="292" t="s">
        <v>442</v>
      </c>
      <c r="F316" s="437" t="s">
        <v>1063</v>
      </c>
      <c r="G316" s="437"/>
      <c r="H316" s="435" t="s">
        <v>219</v>
      </c>
      <c r="I316" s="435"/>
      <c r="J316" s="287" t="s">
        <v>219</v>
      </c>
      <c r="K316" s="287" t="s">
        <v>219</v>
      </c>
      <c r="L316" s="287" t="s">
        <v>219</v>
      </c>
      <c r="M316" s="287" t="s">
        <v>143</v>
      </c>
      <c r="N316" s="287" t="s">
        <v>143</v>
      </c>
      <c r="O316" s="287" t="s">
        <v>143</v>
      </c>
      <c r="P316" s="287" t="s">
        <v>143</v>
      </c>
      <c r="Q316" s="287" t="s">
        <v>143</v>
      </c>
      <c r="R316" s="287" t="s">
        <v>143</v>
      </c>
      <c r="S316" s="287" t="s">
        <v>143</v>
      </c>
      <c r="T316" s="287" t="s">
        <v>143</v>
      </c>
      <c r="U316" s="435" t="s">
        <v>143</v>
      </c>
      <c r="V316" s="435"/>
      <c r="W316" s="435" t="s">
        <v>143</v>
      </c>
      <c r="X316" s="435"/>
    </row>
    <row r="317" spans="2:24" ht="13.5" customHeight="1">
      <c r="B317" s="436"/>
      <c r="C317" s="436"/>
      <c r="D317" s="292"/>
      <c r="E317" s="292" t="s">
        <v>353</v>
      </c>
      <c r="F317" s="437" t="s">
        <v>1064</v>
      </c>
      <c r="G317" s="437"/>
      <c r="H317" s="435" t="s">
        <v>572</v>
      </c>
      <c r="I317" s="435"/>
      <c r="J317" s="287" t="s">
        <v>572</v>
      </c>
      <c r="K317" s="287" t="s">
        <v>572</v>
      </c>
      <c r="L317" s="287" t="s">
        <v>143</v>
      </c>
      <c r="M317" s="287" t="s">
        <v>572</v>
      </c>
      <c r="N317" s="287" t="s">
        <v>143</v>
      </c>
      <c r="O317" s="287" t="s">
        <v>143</v>
      </c>
      <c r="P317" s="287" t="s">
        <v>143</v>
      </c>
      <c r="Q317" s="287" t="s">
        <v>143</v>
      </c>
      <c r="R317" s="287" t="s">
        <v>143</v>
      </c>
      <c r="S317" s="287" t="s">
        <v>143</v>
      </c>
      <c r="T317" s="287" t="s">
        <v>143</v>
      </c>
      <c r="U317" s="435" t="s">
        <v>143</v>
      </c>
      <c r="V317" s="435"/>
      <c r="W317" s="435" t="s">
        <v>143</v>
      </c>
      <c r="X317" s="435"/>
    </row>
    <row r="318" spans="2:24" ht="17.25" customHeight="1">
      <c r="B318" s="436"/>
      <c r="C318" s="436"/>
      <c r="D318" s="292"/>
      <c r="E318" s="292" t="s">
        <v>445</v>
      </c>
      <c r="F318" s="437" t="s">
        <v>1128</v>
      </c>
      <c r="G318" s="437"/>
      <c r="H318" s="435" t="s">
        <v>459</v>
      </c>
      <c r="I318" s="435"/>
      <c r="J318" s="287" t="s">
        <v>459</v>
      </c>
      <c r="K318" s="287" t="s">
        <v>459</v>
      </c>
      <c r="L318" s="287" t="s">
        <v>143</v>
      </c>
      <c r="M318" s="287" t="s">
        <v>459</v>
      </c>
      <c r="N318" s="287" t="s">
        <v>143</v>
      </c>
      <c r="O318" s="287" t="s">
        <v>143</v>
      </c>
      <c r="P318" s="287" t="s">
        <v>143</v>
      </c>
      <c r="Q318" s="287" t="s">
        <v>143</v>
      </c>
      <c r="R318" s="287" t="s">
        <v>143</v>
      </c>
      <c r="S318" s="287" t="s">
        <v>143</v>
      </c>
      <c r="T318" s="287" t="s">
        <v>143</v>
      </c>
      <c r="U318" s="435" t="s">
        <v>143</v>
      </c>
      <c r="V318" s="435"/>
      <c r="W318" s="435" t="s">
        <v>143</v>
      </c>
      <c r="X318" s="435"/>
    </row>
    <row r="319" spans="2:24" ht="13.5" customHeight="1">
      <c r="B319" s="436"/>
      <c r="C319" s="436"/>
      <c r="D319" s="292"/>
      <c r="E319" s="292" t="s">
        <v>355</v>
      </c>
      <c r="F319" s="437" t="s">
        <v>1116</v>
      </c>
      <c r="G319" s="437"/>
      <c r="H319" s="435" t="s">
        <v>573</v>
      </c>
      <c r="I319" s="435"/>
      <c r="J319" s="287" t="s">
        <v>573</v>
      </c>
      <c r="K319" s="287" t="s">
        <v>573</v>
      </c>
      <c r="L319" s="287" t="s">
        <v>143</v>
      </c>
      <c r="M319" s="287" t="s">
        <v>573</v>
      </c>
      <c r="N319" s="287" t="s">
        <v>143</v>
      </c>
      <c r="O319" s="287" t="s">
        <v>143</v>
      </c>
      <c r="P319" s="287" t="s">
        <v>143</v>
      </c>
      <c r="Q319" s="287" t="s">
        <v>143</v>
      </c>
      <c r="R319" s="287" t="s">
        <v>143</v>
      </c>
      <c r="S319" s="287" t="s">
        <v>143</v>
      </c>
      <c r="T319" s="287" t="s">
        <v>143</v>
      </c>
      <c r="U319" s="435" t="s">
        <v>143</v>
      </c>
      <c r="V319" s="435"/>
      <c r="W319" s="435" t="s">
        <v>143</v>
      </c>
      <c r="X319" s="435"/>
    </row>
    <row r="320" spans="2:24" ht="13.5" customHeight="1">
      <c r="B320" s="436"/>
      <c r="C320" s="436"/>
      <c r="D320" s="292"/>
      <c r="E320" s="292" t="s">
        <v>357</v>
      </c>
      <c r="F320" s="437" t="s">
        <v>1065</v>
      </c>
      <c r="G320" s="437"/>
      <c r="H320" s="435" t="s">
        <v>574</v>
      </c>
      <c r="I320" s="435"/>
      <c r="J320" s="287" t="s">
        <v>574</v>
      </c>
      <c r="K320" s="287" t="s">
        <v>574</v>
      </c>
      <c r="L320" s="287" t="s">
        <v>143</v>
      </c>
      <c r="M320" s="287" t="s">
        <v>574</v>
      </c>
      <c r="N320" s="287" t="s">
        <v>143</v>
      </c>
      <c r="O320" s="287" t="s">
        <v>143</v>
      </c>
      <c r="P320" s="287" t="s">
        <v>143</v>
      </c>
      <c r="Q320" s="287" t="s">
        <v>143</v>
      </c>
      <c r="R320" s="287" t="s">
        <v>143</v>
      </c>
      <c r="S320" s="287" t="s">
        <v>143</v>
      </c>
      <c r="T320" s="287" t="s">
        <v>143</v>
      </c>
      <c r="U320" s="435" t="s">
        <v>143</v>
      </c>
      <c r="V320" s="435"/>
      <c r="W320" s="435" t="s">
        <v>143</v>
      </c>
      <c r="X320" s="435"/>
    </row>
    <row r="321" spans="2:24" ht="13.5" customHeight="1">
      <c r="B321" s="436"/>
      <c r="C321" s="436"/>
      <c r="D321" s="292"/>
      <c r="E321" s="292" t="s">
        <v>359</v>
      </c>
      <c r="F321" s="437" t="s">
        <v>1066</v>
      </c>
      <c r="G321" s="437"/>
      <c r="H321" s="435" t="s">
        <v>399</v>
      </c>
      <c r="I321" s="435"/>
      <c r="J321" s="287" t="s">
        <v>399</v>
      </c>
      <c r="K321" s="287" t="s">
        <v>399</v>
      </c>
      <c r="L321" s="287" t="s">
        <v>143</v>
      </c>
      <c r="M321" s="287" t="s">
        <v>399</v>
      </c>
      <c r="N321" s="287" t="s">
        <v>143</v>
      </c>
      <c r="O321" s="287" t="s">
        <v>143</v>
      </c>
      <c r="P321" s="287" t="s">
        <v>143</v>
      </c>
      <c r="Q321" s="287" t="s">
        <v>143</v>
      </c>
      <c r="R321" s="287" t="s">
        <v>143</v>
      </c>
      <c r="S321" s="287" t="s">
        <v>143</v>
      </c>
      <c r="T321" s="287" t="s">
        <v>143</v>
      </c>
      <c r="U321" s="435" t="s">
        <v>143</v>
      </c>
      <c r="V321" s="435"/>
      <c r="W321" s="435" t="s">
        <v>143</v>
      </c>
      <c r="X321" s="435"/>
    </row>
    <row r="322" spans="2:24" ht="13.5" customHeight="1">
      <c r="B322" s="436"/>
      <c r="C322" s="436"/>
      <c r="D322" s="292"/>
      <c r="E322" s="292" t="s">
        <v>1067</v>
      </c>
      <c r="F322" s="437" t="s">
        <v>1068</v>
      </c>
      <c r="G322" s="437"/>
      <c r="H322" s="435" t="s">
        <v>575</v>
      </c>
      <c r="I322" s="435"/>
      <c r="J322" s="287" t="s">
        <v>575</v>
      </c>
      <c r="K322" s="287" t="s">
        <v>575</v>
      </c>
      <c r="L322" s="287" t="s">
        <v>143</v>
      </c>
      <c r="M322" s="287" t="s">
        <v>575</v>
      </c>
      <c r="N322" s="287" t="s">
        <v>143</v>
      </c>
      <c r="O322" s="287" t="s">
        <v>143</v>
      </c>
      <c r="P322" s="287" t="s">
        <v>143</v>
      </c>
      <c r="Q322" s="287" t="s">
        <v>143</v>
      </c>
      <c r="R322" s="287" t="s">
        <v>143</v>
      </c>
      <c r="S322" s="287" t="s">
        <v>143</v>
      </c>
      <c r="T322" s="287" t="s">
        <v>143</v>
      </c>
      <c r="U322" s="435" t="s">
        <v>143</v>
      </c>
      <c r="V322" s="435"/>
      <c r="W322" s="435" t="s">
        <v>143</v>
      </c>
      <c r="X322" s="435"/>
    </row>
    <row r="323" spans="2:24" ht="13.5" customHeight="1">
      <c r="B323" s="436"/>
      <c r="C323" s="436"/>
      <c r="D323" s="292"/>
      <c r="E323" s="292" t="s">
        <v>1069</v>
      </c>
      <c r="F323" s="437" t="s">
        <v>1070</v>
      </c>
      <c r="G323" s="437"/>
      <c r="H323" s="435" t="s">
        <v>576</v>
      </c>
      <c r="I323" s="435"/>
      <c r="J323" s="287" t="s">
        <v>576</v>
      </c>
      <c r="K323" s="287" t="s">
        <v>576</v>
      </c>
      <c r="L323" s="287" t="s">
        <v>143</v>
      </c>
      <c r="M323" s="287" t="s">
        <v>576</v>
      </c>
      <c r="N323" s="287" t="s">
        <v>143</v>
      </c>
      <c r="O323" s="287" t="s">
        <v>143</v>
      </c>
      <c r="P323" s="287" t="s">
        <v>143</v>
      </c>
      <c r="Q323" s="287" t="s">
        <v>143</v>
      </c>
      <c r="R323" s="287" t="s">
        <v>143</v>
      </c>
      <c r="S323" s="287" t="s">
        <v>143</v>
      </c>
      <c r="T323" s="287" t="s">
        <v>143</v>
      </c>
      <c r="U323" s="435" t="s">
        <v>143</v>
      </c>
      <c r="V323" s="435"/>
      <c r="W323" s="435" t="s">
        <v>143</v>
      </c>
      <c r="X323" s="435"/>
    </row>
    <row r="324" spans="2:24" ht="24" customHeight="1">
      <c r="B324" s="436"/>
      <c r="C324" s="436"/>
      <c r="D324" s="292"/>
      <c r="E324" s="292" t="s">
        <v>1071</v>
      </c>
      <c r="F324" s="437" t="s">
        <v>1072</v>
      </c>
      <c r="G324" s="437"/>
      <c r="H324" s="435" t="s">
        <v>234</v>
      </c>
      <c r="I324" s="435"/>
      <c r="J324" s="287" t="s">
        <v>234</v>
      </c>
      <c r="K324" s="287" t="s">
        <v>234</v>
      </c>
      <c r="L324" s="287" t="s">
        <v>143</v>
      </c>
      <c r="M324" s="287" t="s">
        <v>234</v>
      </c>
      <c r="N324" s="287" t="s">
        <v>143</v>
      </c>
      <c r="O324" s="287" t="s">
        <v>143</v>
      </c>
      <c r="P324" s="287" t="s">
        <v>143</v>
      </c>
      <c r="Q324" s="287" t="s">
        <v>143</v>
      </c>
      <c r="R324" s="287" t="s">
        <v>143</v>
      </c>
      <c r="S324" s="287" t="s">
        <v>143</v>
      </c>
      <c r="T324" s="287" t="s">
        <v>143</v>
      </c>
      <c r="U324" s="435" t="s">
        <v>143</v>
      </c>
      <c r="V324" s="435"/>
      <c r="W324" s="435" t="s">
        <v>143</v>
      </c>
      <c r="X324" s="435"/>
    </row>
    <row r="325" spans="2:24" ht="13.5" customHeight="1">
      <c r="B325" s="436"/>
      <c r="C325" s="436"/>
      <c r="D325" s="292"/>
      <c r="E325" s="292" t="s">
        <v>1073</v>
      </c>
      <c r="F325" s="437" t="s">
        <v>1074</v>
      </c>
      <c r="G325" s="437"/>
      <c r="H325" s="435" t="s">
        <v>576</v>
      </c>
      <c r="I325" s="435"/>
      <c r="J325" s="287" t="s">
        <v>576</v>
      </c>
      <c r="K325" s="287" t="s">
        <v>576</v>
      </c>
      <c r="L325" s="287" t="s">
        <v>143</v>
      </c>
      <c r="M325" s="287" t="s">
        <v>576</v>
      </c>
      <c r="N325" s="287" t="s">
        <v>143</v>
      </c>
      <c r="O325" s="287" t="s">
        <v>143</v>
      </c>
      <c r="P325" s="287" t="s">
        <v>143</v>
      </c>
      <c r="Q325" s="287" t="s">
        <v>143</v>
      </c>
      <c r="R325" s="287" t="s">
        <v>143</v>
      </c>
      <c r="S325" s="287" t="s">
        <v>143</v>
      </c>
      <c r="T325" s="287" t="s">
        <v>143</v>
      </c>
      <c r="U325" s="435" t="s">
        <v>143</v>
      </c>
      <c r="V325" s="435"/>
      <c r="W325" s="435" t="s">
        <v>143</v>
      </c>
      <c r="X325" s="435"/>
    </row>
    <row r="326" spans="2:24" ht="17.25" customHeight="1">
      <c r="B326" s="436"/>
      <c r="C326" s="436"/>
      <c r="D326" s="292"/>
      <c r="E326" s="292" t="s">
        <v>1075</v>
      </c>
      <c r="F326" s="437" t="s">
        <v>1076</v>
      </c>
      <c r="G326" s="437"/>
      <c r="H326" s="435" t="s">
        <v>577</v>
      </c>
      <c r="I326" s="435"/>
      <c r="J326" s="287" t="s">
        <v>577</v>
      </c>
      <c r="K326" s="287" t="s">
        <v>577</v>
      </c>
      <c r="L326" s="287" t="s">
        <v>143</v>
      </c>
      <c r="M326" s="287" t="s">
        <v>577</v>
      </c>
      <c r="N326" s="287" t="s">
        <v>143</v>
      </c>
      <c r="O326" s="287" t="s">
        <v>143</v>
      </c>
      <c r="P326" s="287" t="s">
        <v>143</v>
      </c>
      <c r="Q326" s="287" t="s">
        <v>143</v>
      </c>
      <c r="R326" s="287" t="s">
        <v>143</v>
      </c>
      <c r="S326" s="287" t="s">
        <v>143</v>
      </c>
      <c r="T326" s="287" t="s">
        <v>143</v>
      </c>
      <c r="U326" s="435" t="s">
        <v>143</v>
      </c>
      <c r="V326" s="435"/>
      <c r="W326" s="435" t="s">
        <v>143</v>
      </c>
      <c r="X326" s="435"/>
    </row>
    <row r="327" spans="2:24" ht="17.25" customHeight="1">
      <c r="B327" s="436"/>
      <c r="C327" s="436"/>
      <c r="D327" s="292"/>
      <c r="E327" s="292" t="s">
        <v>1077</v>
      </c>
      <c r="F327" s="437" t="s">
        <v>1078</v>
      </c>
      <c r="G327" s="437"/>
      <c r="H327" s="435" t="s">
        <v>181</v>
      </c>
      <c r="I327" s="435"/>
      <c r="J327" s="287" t="s">
        <v>181</v>
      </c>
      <c r="K327" s="287" t="s">
        <v>181</v>
      </c>
      <c r="L327" s="287" t="s">
        <v>143</v>
      </c>
      <c r="M327" s="287" t="s">
        <v>181</v>
      </c>
      <c r="N327" s="287" t="s">
        <v>143</v>
      </c>
      <c r="O327" s="287" t="s">
        <v>143</v>
      </c>
      <c r="P327" s="287" t="s">
        <v>143</v>
      </c>
      <c r="Q327" s="287" t="s">
        <v>143</v>
      </c>
      <c r="R327" s="287" t="s">
        <v>143</v>
      </c>
      <c r="S327" s="287" t="s">
        <v>143</v>
      </c>
      <c r="T327" s="287" t="s">
        <v>143</v>
      </c>
      <c r="U327" s="435" t="s">
        <v>143</v>
      </c>
      <c r="V327" s="435"/>
      <c r="W327" s="435" t="s">
        <v>143</v>
      </c>
      <c r="X327" s="435"/>
    </row>
    <row r="328" spans="2:24" ht="13.5" customHeight="1">
      <c r="B328" s="436"/>
      <c r="C328" s="436"/>
      <c r="D328" s="292"/>
      <c r="E328" s="292" t="s">
        <v>1079</v>
      </c>
      <c r="F328" s="437" t="s">
        <v>1080</v>
      </c>
      <c r="G328" s="437"/>
      <c r="H328" s="435" t="s">
        <v>477</v>
      </c>
      <c r="I328" s="435"/>
      <c r="J328" s="287" t="s">
        <v>143</v>
      </c>
      <c r="K328" s="287" t="s">
        <v>143</v>
      </c>
      <c r="L328" s="287" t="s">
        <v>143</v>
      </c>
      <c r="M328" s="287" t="s">
        <v>143</v>
      </c>
      <c r="N328" s="287" t="s">
        <v>143</v>
      </c>
      <c r="O328" s="287" t="s">
        <v>143</v>
      </c>
      <c r="P328" s="287" t="s">
        <v>143</v>
      </c>
      <c r="Q328" s="287" t="s">
        <v>143</v>
      </c>
      <c r="R328" s="287" t="s">
        <v>143</v>
      </c>
      <c r="S328" s="287" t="s">
        <v>477</v>
      </c>
      <c r="T328" s="287" t="s">
        <v>477</v>
      </c>
      <c r="U328" s="435" t="s">
        <v>143</v>
      </c>
      <c r="V328" s="435"/>
      <c r="W328" s="435" t="s">
        <v>143</v>
      </c>
      <c r="X328" s="435"/>
    </row>
    <row r="329" spans="2:24" ht="13.5" customHeight="1">
      <c r="B329" s="438"/>
      <c r="C329" s="438"/>
      <c r="D329" s="288" t="s">
        <v>985</v>
      </c>
      <c r="E329" s="288"/>
      <c r="F329" s="439" t="s">
        <v>986</v>
      </c>
      <c r="G329" s="439"/>
      <c r="H329" s="440" t="s">
        <v>578</v>
      </c>
      <c r="I329" s="440"/>
      <c r="J329" s="291" t="s">
        <v>579</v>
      </c>
      <c r="K329" s="291" t="s">
        <v>580</v>
      </c>
      <c r="L329" s="291" t="s">
        <v>581</v>
      </c>
      <c r="M329" s="291" t="s">
        <v>582</v>
      </c>
      <c r="N329" s="291" t="s">
        <v>143</v>
      </c>
      <c r="O329" s="291" t="s">
        <v>583</v>
      </c>
      <c r="P329" s="291" t="s">
        <v>143</v>
      </c>
      <c r="Q329" s="291" t="s">
        <v>143</v>
      </c>
      <c r="R329" s="291" t="s">
        <v>143</v>
      </c>
      <c r="S329" s="291" t="s">
        <v>584</v>
      </c>
      <c r="T329" s="291" t="s">
        <v>584</v>
      </c>
      <c r="U329" s="440" t="s">
        <v>143</v>
      </c>
      <c r="V329" s="440"/>
      <c r="W329" s="440" t="s">
        <v>143</v>
      </c>
      <c r="X329" s="440"/>
    </row>
    <row r="330" spans="2:24" ht="13.5" customHeight="1">
      <c r="B330" s="436"/>
      <c r="C330" s="436"/>
      <c r="D330" s="292"/>
      <c r="E330" s="292" t="s">
        <v>333</v>
      </c>
      <c r="F330" s="437" t="s">
        <v>334</v>
      </c>
      <c r="G330" s="437"/>
      <c r="H330" s="435" t="s">
        <v>583</v>
      </c>
      <c r="I330" s="435"/>
      <c r="J330" s="287" t="s">
        <v>583</v>
      </c>
      <c r="K330" s="287" t="s">
        <v>143</v>
      </c>
      <c r="L330" s="287" t="s">
        <v>143</v>
      </c>
      <c r="M330" s="287" t="s">
        <v>143</v>
      </c>
      <c r="N330" s="287" t="s">
        <v>143</v>
      </c>
      <c r="O330" s="287" t="s">
        <v>583</v>
      </c>
      <c r="P330" s="287" t="s">
        <v>143</v>
      </c>
      <c r="Q330" s="287" t="s">
        <v>143</v>
      </c>
      <c r="R330" s="287" t="s">
        <v>143</v>
      </c>
      <c r="S330" s="287" t="s">
        <v>143</v>
      </c>
      <c r="T330" s="287" t="s">
        <v>143</v>
      </c>
      <c r="U330" s="435" t="s">
        <v>143</v>
      </c>
      <c r="V330" s="435"/>
      <c r="W330" s="435" t="s">
        <v>143</v>
      </c>
      <c r="X330" s="435"/>
    </row>
    <row r="331" spans="2:24" ht="13.5" customHeight="1">
      <c r="B331" s="436"/>
      <c r="C331" s="436"/>
      <c r="D331" s="292"/>
      <c r="E331" s="292" t="s">
        <v>344</v>
      </c>
      <c r="F331" s="437" t="s">
        <v>1060</v>
      </c>
      <c r="G331" s="437"/>
      <c r="H331" s="435" t="s">
        <v>585</v>
      </c>
      <c r="I331" s="435"/>
      <c r="J331" s="287" t="s">
        <v>585</v>
      </c>
      <c r="K331" s="287" t="s">
        <v>585</v>
      </c>
      <c r="L331" s="287" t="s">
        <v>585</v>
      </c>
      <c r="M331" s="287" t="s">
        <v>143</v>
      </c>
      <c r="N331" s="287" t="s">
        <v>143</v>
      </c>
      <c r="O331" s="287" t="s">
        <v>143</v>
      </c>
      <c r="P331" s="287" t="s">
        <v>143</v>
      </c>
      <c r="Q331" s="287" t="s">
        <v>143</v>
      </c>
      <c r="R331" s="287" t="s">
        <v>143</v>
      </c>
      <c r="S331" s="287" t="s">
        <v>143</v>
      </c>
      <c r="T331" s="287" t="s">
        <v>143</v>
      </c>
      <c r="U331" s="435" t="s">
        <v>143</v>
      </c>
      <c r="V331" s="435"/>
      <c r="W331" s="435" t="s">
        <v>143</v>
      </c>
      <c r="X331" s="435"/>
    </row>
    <row r="332" spans="2:24" ht="13.5" customHeight="1">
      <c r="B332" s="436"/>
      <c r="C332" s="436"/>
      <c r="D332" s="292"/>
      <c r="E332" s="292" t="s">
        <v>346</v>
      </c>
      <c r="F332" s="437" t="s">
        <v>347</v>
      </c>
      <c r="G332" s="437"/>
      <c r="H332" s="435" t="s">
        <v>586</v>
      </c>
      <c r="I332" s="435"/>
      <c r="J332" s="287" t="s">
        <v>586</v>
      </c>
      <c r="K332" s="287" t="s">
        <v>586</v>
      </c>
      <c r="L332" s="287" t="s">
        <v>586</v>
      </c>
      <c r="M332" s="287" t="s">
        <v>143</v>
      </c>
      <c r="N332" s="287" t="s">
        <v>143</v>
      </c>
      <c r="O332" s="287" t="s">
        <v>143</v>
      </c>
      <c r="P332" s="287" t="s">
        <v>143</v>
      </c>
      <c r="Q332" s="287" t="s">
        <v>143</v>
      </c>
      <c r="R332" s="287" t="s">
        <v>143</v>
      </c>
      <c r="S332" s="287" t="s">
        <v>143</v>
      </c>
      <c r="T332" s="287" t="s">
        <v>143</v>
      </c>
      <c r="U332" s="435" t="s">
        <v>143</v>
      </c>
      <c r="V332" s="435"/>
      <c r="W332" s="435" t="s">
        <v>143</v>
      </c>
      <c r="X332" s="435"/>
    </row>
    <row r="333" spans="2:24" ht="13.5" customHeight="1">
      <c r="B333" s="436"/>
      <c r="C333" s="436"/>
      <c r="D333" s="292"/>
      <c r="E333" s="292" t="s">
        <v>349</v>
      </c>
      <c r="F333" s="437" t="s">
        <v>1061</v>
      </c>
      <c r="G333" s="437"/>
      <c r="H333" s="435" t="s">
        <v>587</v>
      </c>
      <c r="I333" s="435"/>
      <c r="J333" s="287" t="s">
        <v>587</v>
      </c>
      <c r="K333" s="287" t="s">
        <v>587</v>
      </c>
      <c r="L333" s="287" t="s">
        <v>587</v>
      </c>
      <c r="M333" s="287" t="s">
        <v>143</v>
      </c>
      <c r="N333" s="287" t="s">
        <v>143</v>
      </c>
      <c r="O333" s="287" t="s">
        <v>143</v>
      </c>
      <c r="P333" s="287" t="s">
        <v>143</v>
      </c>
      <c r="Q333" s="287" t="s">
        <v>143</v>
      </c>
      <c r="R333" s="287" t="s">
        <v>143</v>
      </c>
      <c r="S333" s="287" t="s">
        <v>143</v>
      </c>
      <c r="T333" s="287" t="s">
        <v>143</v>
      </c>
      <c r="U333" s="435" t="s">
        <v>143</v>
      </c>
      <c r="V333" s="435"/>
      <c r="W333" s="435" t="s">
        <v>143</v>
      </c>
      <c r="X333" s="435"/>
    </row>
    <row r="334" spans="2:24" ht="13.5" customHeight="1">
      <c r="B334" s="436"/>
      <c r="C334" s="436"/>
      <c r="D334" s="292"/>
      <c r="E334" s="292" t="s">
        <v>351</v>
      </c>
      <c r="F334" s="437" t="s">
        <v>1062</v>
      </c>
      <c r="G334" s="437"/>
      <c r="H334" s="435" t="s">
        <v>588</v>
      </c>
      <c r="I334" s="435"/>
      <c r="J334" s="287" t="s">
        <v>588</v>
      </c>
      <c r="K334" s="287" t="s">
        <v>588</v>
      </c>
      <c r="L334" s="287" t="s">
        <v>588</v>
      </c>
      <c r="M334" s="287" t="s">
        <v>143</v>
      </c>
      <c r="N334" s="287" t="s">
        <v>143</v>
      </c>
      <c r="O334" s="287" t="s">
        <v>143</v>
      </c>
      <c r="P334" s="287" t="s">
        <v>143</v>
      </c>
      <c r="Q334" s="287" t="s">
        <v>143</v>
      </c>
      <c r="R334" s="287" t="s">
        <v>143</v>
      </c>
      <c r="S334" s="287" t="s">
        <v>143</v>
      </c>
      <c r="T334" s="287" t="s">
        <v>143</v>
      </c>
      <c r="U334" s="435" t="s">
        <v>143</v>
      </c>
      <c r="V334" s="435"/>
      <c r="W334" s="435" t="s">
        <v>143</v>
      </c>
      <c r="X334" s="435"/>
    </row>
    <row r="335" spans="2:24" ht="13.5" customHeight="1">
      <c r="B335" s="436"/>
      <c r="C335" s="436"/>
      <c r="D335" s="292"/>
      <c r="E335" s="292" t="s">
        <v>442</v>
      </c>
      <c r="F335" s="437" t="s">
        <v>1063</v>
      </c>
      <c r="G335" s="437"/>
      <c r="H335" s="435" t="s">
        <v>589</v>
      </c>
      <c r="I335" s="435"/>
      <c r="J335" s="287" t="s">
        <v>589</v>
      </c>
      <c r="K335" s="287" t="s">
        <v>589</v>
      </c>
      <c r="L335" s="287" t="s">
        <v>589</v>
      </c>
      <c r="M335" s="287" t="s">
        <v>143</v>
      </c>
      <c r="N335" s="287" t="s">
        <v>143</v>
      </c>
      <c r="O335" s="287" t="s">
        <v>143</v>
      </c>
      <c r="P335" s="287" t="s">
        <v>143</v>
      </c>
      <c r="Q335" s="287" t="s">
        <v>143</v>
      </c>
      <c r="R335" s="287" t="s">
        <v>143</v>
      </c>
      <c r="S335" s="287" t="s">
        <v>143</v>
      </c>
      <c r="T335" s="287" t="s">
        <v>143</v>
      </c>
      <c r="U335" s="435" t="s">
        <v>143</v>
      </c>
      <c r="V335" s="435"/>
      <c r="W335" s="435" t="s">
        <v>143</v>
      </c>
      <c r="X335" s="435"/>
    </row>
    <row r="336" spans="2:24" ht="13.5" customHeight="1">
      <c r="B336" s="436"/>
      <c r="C336" s="436"/>
      <c r="D336" s="292"/>
      <c r="E336" s="292" t="s">
        <v>353</v>
      </c>
      <c r="F336" s="437" t="s">
        <v>1064</v>
      </c>
      <c r="G336" s="437"/>
      <c r="H336" s="435" t="s">
        <v>590</v>
      </c>
      <c r="I336" s="435"/>
      <c r="J336" s="287" t="s">
        <v>590</v>
      </c>
      <c r="K336" s="287" t="s">
        <v>590</v>
      </c>
      <c r="L336" s="287" t="s">
        <v>143</v>
      </c>
      <c r="M336" s="287" t="s">
        <v>590</v>
      </c>
      <c r="N336" s="287" t="s">
        <v>143</v>
      </c>
      <c r="O336" s="287" t="s">
        <v>143</v>
      </c>
      <c r="P336" s="287" t="s">
        <v>143</v>
      </c>
      <c r="Q336" s="287" t="s">
        <v>143</v>
      </c>
      <c r="R336" s="287" t="s">
        <v>143</v>
      </c>
      <c r="S336" s="287" t="s">
        <v>143</v>
      </c>
      <c r="T336" s="287" t="s">
        <v>143</v>
      </c>
      <c r="U336" s="435" t="s">
        <v>143</v>
      </c>
      <c r="V336" s="435"/>
      <c r="W336" s="435" t="s">
        <v>143</v>
      </c>
      <c r="X336" s="435"/>
    </row>
    <row r="337" spans="2:24" ht="17.25" customHeight="1">
      <c r="B337" s="436"/>
      <c r="C337" s="436"/>
      <c r="D337" s="292"/>
      <c r="E337" s="292" t="s">
        <v>445</v>
      </c>
      <c r="F337" s="437" t="s">
        <v>1128</v>
      </c>
      <c r="G337" s="437"/>
      <c r="H337" s="435" t="s">
        <v>591</v>
      </c>
      <c r="I337" s="435"/>
      <c r="J337" s="287" t="s">
        <v>591</v>
      </c>
      <c r="K337" s="287" t="s">
        <v>591</v>
      </c>
      <c r="L337" s="287" t="s">
        <v>143</v>
      </c>
      <c r="M337" s="287" t="s">
        <v>591</v>
      </c>
      <c r="N337" s="287" t="s">
        <v>143</v>
      </c>
      <c r="O337" s="287" t="s">
        <v>143</v>
      </c>
      <c r="P337" s="287" t="s">
        <v>143</v>
      </c>
      <c r="Q337" s="287" t="s">
        <v>143</v>
      </c>
      <c r="R337" s="287" t="s">
        <v>143</v>
      </c>
      <c r="S337" s="287" t="s">
        <v>143</v>
      </c>
      <c r="T337" s="287" t="s">
        <v>143</v>
      </c>
      <c r="U337" s="435" t="s">
        <v>143</v>
      </c>
      <c r="V337" s="435"/>
      <c r="W337" s="435" t="s">
        <v>143</v>
      </c>
      <c r="X337" s="435"/>
    </row>
    <row r="338" spans="2:24" ht="13.5" customHeight="1">
      <c r="B338" s="436"/>
      <c r="C338" s="436"/>
      <c r="D338" s="292"/>
      <c r="E338" s="292" t="s">
        <v>355</v>
      </c>
      <c r="F338" s="437" t="s">
        <v>1116</v>
      </c>
      <c r="G338" s="437"/>
      <c r="H338" s="435" t="s">
        <v>592</v>
      </c>
      <c r="I338" s="435"/>
      <c r="J338" s="287" t="s">
        <v>592</v>
      </c>
      <c r="K338" s="287" t="s">
        <v>592</v>
      </c>
      <c r="L338" s="287" t="s">
        <v>143</v>
      </c>
      <c r="M338" s="287" t="s">
        <v>592</v>
      </c>
      <c r="N338" s="287" t="s">
        <v>143</v>
      </c>
      <c r="O338" s="287" t="s">
        <v>143</v>
      </c>
      <c r="P338" s="287" t="s">
        <v>143</v>
      </c>
      <c r="Q338" s="287" t="s">
        <v>143</v>
      </c>
      <c r="R338" s="287" t="s">
        <v>143</v>
      </c>
      <c r="S338" s="287" t="s">
        <v>143</v>
      </c>
      <c r="T338" s="287" t="s">
        <v>143</v>
      </c>
      <c r="U338" s="435" t="s">
        <v>143</v>
      </c>
      <c r="V338" s="435"/>
      <c r="W338" s="435" t="s">
        <v>143</v>
      </c>
      <c r="X338" s="435"/>
    </row>
    <row r="339" spans="2:24" ht="13.5" customHeight="1">
      <c r="B339" s="436"/>
      <c r="C339" s="436"/>
      <c r="D339" s="292"/>
      <c r="E339" s="292" t="s">
        <v>357</v>
      </c>
      <c r="F339" s="437" t="s">
        <v>1065</v>
      </c>
      <c r="G339" s="437"/>
      <c r="H339" s="435" t="s">
        <v>243</v>
      </c>
      <c r="I339" s="435"/>
      <c r="J339" s="287" t="s">
        <v>243</v>
      </c>
      <c r="K339" s="287" t="s">
        <v>243</v>
      </c>
      <c r="L339" s="287" t="s">
        <v>143</v>
      </c>
      <c r="M339" s="287" t="s">
        <v>243</v>
      </c>
      <c r="N339" s="287" t="s">
        <v>143</v>
      </c>
      <c r="O339" s="287" t="s">
        <v>143</v>
      </c>
      <c r="P339" s="287" t="s">
        <v>143</v>
      </c>
      <c r="Q339" s="287" t="s">
        <v>143</v>
      </c>
      <c r="R339" s="287" t="s">
        <v>143</v>
      </c>
      <c r="S339" s="287" t="s">
        <v>143</v>
      </c>
      <c r="T339" s="287" t="s">
        <v>143</v>
      </c>
      <c r="U339" s="435" t="s">
        <v>143</v>
      </c>
      <c r="V339" s="435"/>
      <c r="W339" s="435" t="s">
        <v>143</v>
      </c>
      <c r="X339" s="435"/>
    </row>
    <row r="340" spans="2:24" ht="13.5" customHeight="1">
      <c r="B340" s="436"/>
      <c r="C340" s="436"/>
      <c r="D340" s="292"/>
      <c r="E340" s="292" t="s">
        <v>359</v>
      </c>
      <c r="F340" s="437" t="s">
        <v>1066</v>
      </c>
      <c r="G340" s="437"/>
      <c r="H340" s="435" t="s">
        <v>589</v>
      </c>
      <c r="I340" s="435"/>
      <c r="J340" s="287" t="s">
        <v>589</v>
      </c>
      <c r="K340" s="287" t="s">
        <v>589</v>
      </c>
      <c r="L340" s="287" t="s">
        <v>143</v>
      </c>
      <c r="M340" s="287" t="s">
        <v>589</v>
      </c>
      <c r="N340" s="287" t="s">
        <v>143</v>
      </c>
      <c r="O340" s="287" t="s">
        <v>143</v>
      </c>
      <c r="P340" s="287" t="s">
        <v>143</v>
      </c>
      <c r="Q340" s="287" t="s">
        <v>143</v>
      </c>
      <c r="R340" s="287" t="s">
        <v>143</v>
      </c>
      <c r="S340" s="287" t="s">
        <v>143</v>
      </c>
      <c r="T340" s="287" t="s">
        <v>143</v>
      </c>
      <c r="U340" s="435" t="s">
        <v>143</v>
      </c>
      <c r="V340" s="435"/>
      <c r="W340" s="435" t="s">
        <v>143</v>
      </c>
      <c r="X340" s="435"/>
    </row>
    <row r="341" spans="1:26" ht="3.75" customHeight="1">
      <c r="A341" s="404"/>
      <c r="B341" s="404"/>
      <c r="C341" s="404"/>
      <c r="D341" s="404"/>
      <c r="E341" s="404"/>
      <c r="F341" s="404"/>
      <c r="G341" s="404"/>
      <c r="H341" s="404"/>
      <c r="I341" s="404"/>
      <c r="J341" s="404"/>
      <c r="K341" s="404"/>
      <c r="L341" s="404"/>
      <c r="M341" s="404"/>
      <c r="N341" s="404"/>
      <c r="O341" s="404"/>
      <c r="P341" s="404"/>
      <c r="Q341" s="404"/>
      <c r="R341" s="404"/>
      <c r="S341" s="404"/>
      <c r="T341" s="404"/>
      <c r="U341" s="404"/>
      <c r="V341" s="404"/>
      <c r="W341" s="404"/>
      <c r="X341" s="404"/>
      <c r="Y341" s="404"/>
      <c r="Z341" s="287"/>
    </row>
    <row r="342" spans="1:26" ht="13.5" customHeight="1">
      <c r="A342" s="404"/>
      <c r="B342" s="404"/>
      <c r="C342" s="404"/>
      <c r="D342" s="404"/>
      <c r="E342" s="404"/>
      <c r="F342" s="404"/>
      <c r="G342" s="404"/>
      <c r="H342" s="404"/>
      <c r="I342" s="404"/>
      <c r="J342" s="404"/>
      <c r="K342" s="404"/>
      <c r="L342" s="404"/>
      <c r="M342" s="404"/>
      <c r="N342" s="404"/>
      <c r="O342" s="404"/>
      <c r="P342" s="404"/>
      <c r="Q342" s="404"/>
      <c r="R342" s="404"/>
      <c r="S342" s="404"/>
      <c r="T342" s="404"/>
      <c r="U342" s="404"/>
      <c r="V342" s="432" t="s">
        <v>593</v>
      </c>
      <c r="W342" s="432"/>
      <c r="X342" s="404"/>
      <c r="Y342" s="404"/>
      <c r="Z342" s="287"/>
    </row>
    <row r="343" spans="1:26" ht="63.75" customHeight="1">
      <c r="A343" s="404"/>
      <c r="B343" s="404"/>
      <c r="C343" s="404"/>
      <c r="D343" s="404"/>
      <c r="E343" s="404"/>
      <c r="F343" s="404"/>
      <c r="G343" s="404"/>
      <c r="H343" s="404"/>
      <c r="I343" s="404"/>
      <c r="J343" s="404"/>
      <c r="K343" s="404"/>
      <c r="L343" s="404"/>
      <c r="M343" s="404"/>
      <c r="N343" s="404"/>
      <c r="O343" s="404"/>
      <c r="P343" s="404"/>
      <c r="Q343" s="404"/>
      <c r="R343" s="404"/>
      <c r="S343" s="404"/>
      <c r="T343" s="404"/>
      <c r="U343" s="404"/>
      <c r="V343" s="404"/>
      <c r="W343" s="404"/>
      <c r="X343" s="404"/>
      <c r="Y343" s="404"/>
      <c r="Z343" s="287"/>
    </row>
    <row r="344" spans="1:26" ht="13.5" customHeight="1">
      <c r="A344" s="404"/>
      <c r="B344" s="404"/>
      <c r="C344" s="442"/>
      <c r="D344" s="442"/>
      <c r="E344" s="442"/>
      <c r="F344" s="442"/>
      <c r="G344" s="443"/>
      <c r="H344" s="443"/>
      <c r="I344" s="404"/>
      <c r="J344" s="404"/>
      <c r="K344" s="404"/>
      <c r="L344" s="404"/>
      <c r="M344" s="404"/>
      <c r="N344" s="404"/>
      <c r="O344" s="404"/>
      <c r="P344" s="404"/>
      <c r="Q344" s="404"/>
      <c r="R344" s="404"/>
      <c r="S344" s="404"/>
      <c r="T344" s="404"/>
      <c r="U344" s="404"/>
      <c r="V344" s="404"/>
      <c r="W344" s="404"/>
      <c r="X344" s="404"/>
      <c r="Y344" s="404"/>
      <c r="Z344" s="287"/>
    </row>
    <row r="345" spans="2:25" ht="8.25" customHeight="1">
      <c r="B345" s="438" t="s">
        <v>877</v>
      </c>
      <c r="C345" s="438"/>
      <c r="D345" s="438" t="s">
        <v>878</v>
      </c>
      <c r="E345" s="438" t="s">
        <v>879</v>
      </c>
      <c r="F345" s="438" t="s">
        <v>880</v>
      </c>
      <c r="G345" s="438"/>
      <c r="H345" s="438" t="s">
        <v>881</v>
      </c>
      <c r="I345" s="438"/>
      <c r="J345" s="438" t="s">
        <v>882</v>
      </c>
      <c r="K345" s="438"/>
      <c r="L345" s="438"/>
      <c r="M345" s="438"/>
      <c r="N345" s="438"/>
      <c r="O345" s="438"/>
      <c r="P345" s="438"/>
      <c r="Q345" s="438"/>
      <c r="R345" s="438"/>
      <c r="S345" s="438"/>
      <c r="T345" s="438"/>
      <c r="U345" s="438"/>
      <c r="V345" s="438"/>
      <c r="W345" s="438"/>
      <c r="X345" s="438"/>
      <c r="Y345" s="289"/>
    </row>
    <row r="346" spans="2:25" ht="11.25" customHeight="1">
      <c r="B346" s="438"/>
      <c r="C346" s="438"/>
      <c r="D346" s="438"/>
      <c r="E346" s="438"/>
      <c r="F346" s="438"/>
      <c r="G346" s="438"/>
      <c r="H346" s="438"/>
      <c r="I346" s="438"/>
      <c r="J346" s="438" t="s">
        <v>883</v>
      </c>
      <c r="K346" s="438" t="s">
        <v>884</v>
      </c>
      <c r="L346" s="438"/>
      <c r="M346" s="438"/>
      <c r="N346" s="438"/>
      <c r="O346" s="438"/>
      <c r="P346" s="438"/>
      <c r="Q346" s="438"/>
      <c r="R346" s="438"/>
      <c r="S346" s="438" t="s">
        <v>885</v>
      </c>
      <c r="T346" s="438" t="s">
        <v>884</v>
      </c>
      <c r="U346" s="438"/>
      <c r="V346" s="438"/>
      <c r="W346" s="438"/>
      <c r="X346" s="438"/>
      <c r="Y346" s="289"/>
    </row>
    <row r="347" spans="2:24" ht="2.25" customHeight="1">
      <c r="B347" s="438"/>
      <c r="C347" s="438"/>
      <c r="D347" s="438"/>
      <c r="E347" s="438"/>
      <c r="F347" s="438"/>
      <c r="G347" s="438"/>
      <c r="H347" s="438"/>
      <c r="I347" s="438"/>
      <c r="J347" s="438"/>
      <c r="K347" s="438"/>
      <c r="L347" s="438"/>
      <c r="M347" s="438"/>
      <c r="N347" s="438"/>
      <c r="O347" s="438"/>
      <c r="P347" s="438"/>
      <c r="Q347" s="438"/>
      <c r="R347" s="438"/>
      <c r="S347" s="438"/>
      <c r="T347" s="438" t="s">
        <v>886</v>
      </c>
      <c r="U347" s="438" t="s">
        <v>887</v>
      </c>
      <c r="V347" s="438"/>
      <c r="W347" s="438" t="s">
        <v>888</v>
      </c>
      <c r="X347" s="438"/>
    </row>
    <row r="348" spans="2:25" ht="5.25" customHeight="1">
      <c r="B348" s="438"/>
      <c r="C348" s="438"/>
      <c r="D348" s="438"/>
      <c r="E348" s="438"/>
      <c r="F348" s="438"/>
      <c r="G348" s="438"/>
      <c r="H348" s="438"/>
      <c r="I348" s="438"/>
      <c r="J348" s="438"/>
      <c r="K348" s="438" t="s">
        <v>889</v>
      </c>
      <c r="L348" s="438" t="s">
        <v>884</v>
      </c>
      <c r="M348" s="438"/>
      <c r="N348" s="438" t="s">
        <v>890</v>
      </c>
      <c r="O348" s="438" t="s">
        <v>891</v>
      </c>
      <c r="P348" s="438" t="s">
        <v>892</v>
      </c>
      <c r="Q348" s="438" t="s">
        <v>893</v>
      </c>
      <c r="R348" s="438" t="s">
        <v>894</v>
      </c>
      <c r="S348" s="438"/>
      <c r="T348" s="438"/>
      <c r="U348" s="438"/>
      <c r="V348" s="438"/>
      <c r="W348" s="438"/>
      <c r="X348" s="438"/>
      <c r="Y348" s="289"/>
    </row>
    <row r="349" spans="2:25" ht="2.25" customHeight="1">
      <c r="B349" s="438"/>
      <c r="C349" s="438"/>
      <c r="D349" s="438"/>
      <c r="E349" s="438"/>
      <c r="F349" s="438"/>
      <c r="G349" s="438"/>
      <c r="H349" s="438"/>
      <c r="I349" s="438"/>
      <c r="J349" s="438"/>
      <c r="K349" s="438"/>
      <c r="L349" s="438"/>
      <c r="M349" s="438"/>
      <c r="N349" s="438"/>
      <c r="O349" s="438"/>
      <c r="P349" s="438"/>
      <c r="Q349" s="438"/>
      <c r="R349" s="438"/>
      <c r="S349" s="438"/>
      <c r="T349" s="438"/>
      <c r="U349" s="438" t="s">
        <v>895</v>
      </c>
      <c r="V349" s="438"/>
      <c r="W349" s="438"/>
      <c r="X349" s="438"/>
      <c r="Y349" s="289"/>
    </row>
    <row r="350" spans="2:25" ht="39.75" customHeight="1">
      <c r="B350" s="438"/>
      <c r="C350" s="438"/>
      <c r="D350" s="438"/>
      <c r="E350" s="438"/>
      <c r="F350" s="438"/>
      <c r="G350" s="438"/>
      <c r="H350" s="438"/>
      <c r="I350" s="438"/>
      <c r="J350" s="438"/>
      <c r="K350" s="438"/>
      <c r="L350" s="288" t="s">
        <v>896</v>
      </c>
      <c r="M350" s="288" t="s">
        <v>897</v>
      </c>
      <c r="N350" s="438"/>
      <c r="O350" s="438"/>
      <c r="P350" s="438"/>
      <c r="Q350" s="438"/>
      <c r="R350" s="438"/>
      <c r="S350" s="438"/>
      <c r="T350" s="438"/>
      <c r="U350" s="438"/>
      <c r="V350" s="438"/>
      <c r="W350" s="438"/>
      <c r="X350" s="438"/>
      <c r="Y350" s="289"/>
    </row>
    <row r="351" spans="2:24" ht="8.25" customHeight="1">
      <c r="B351" s="441" t="s">
        <v>898</v>
      </c>
      <c r="C351" s="441"/>
      <c r="D351" s="290" t="s">
        <v>899</v>
      </c>
      <c r="E351" s="290" t="s">
        <v>900</v>
      </c>
      <c r="F351" s="441" t="s">
        <v>901</v>
      </c>
      <c r="G351" s="441"/>
      <c r="H351" s="441" t="s">
        <v>902</v>
      </c>
      <c r="I351" s="441"/>
      <c r="J351" s="290" t="s">
        <v>903</v>
      </c>
      <c r="K351" s="290" t="s">
        <v>904</v>
      </c>
      <c r="L351" s="290" t="s">
        <v>905</v>
      </c>
      <c r="M351" s="290" t="s">
        <v>906</v>
      </c>
      <c r="N351" s="290" t="s">
        <v>907</v>
      </c>
      <c r="O351" s="290" t="s">
        <v>908</v>
      </c>
      <c r="P351" s="290" t="s">
        <v>909</v>
      </c>
      <c r="Q351" s="290" t="s">
        <v>910</v>
      </c>
      <c r="R351" s="290" t="s">
        <v>911</v>
      </c>
      <c r="S351" s="290" t="s">
        <v>912</v>
      </c>
      <c r="T351" s="290" t="s">
        <v>913</v>
      </c>
      <c r="U351" s="441" t="s">
        <v>914</v>
      </c>
      <c r="V351" s="441"/>
      <c r="W351" s="441" t="s">
        <v>915</v>
      </c>
      <c r="X351" s="441"/>
    </row>
    <row r="352" spans="2:24" ht="13.5" customHeight="1">
      <c r="B352" s="436"/>
      <c r="C352" s="436"/>
      <c r="D352" s="292"/>
      <c r="E352" s="292" t="s">
        <v>1067</v>
      </c>
      <c r="F352" s="437" t="s">
        <v>1068</v>
      </c>
      <c r="G352" s="437"/>
      <c r="H352" s="435" t="s">
        <v>594</v>
      </c>
      <c r="I352" s="435"/>
      <c r="J352" s="287" t="s">
        <v>594</v>
      </c>
      <c r="K352" s="287" t="s">
        <v>594</v>
      </c>
      <c r="L352" s="287" t="s">
        <v>143</v>
      </c>
      <c r="M352" s="287" t="s">
        <v>594</v>
      </c>
      <c r="N352" s="287" t="s">
        <v>143</v>
      </c>
      <c r="O352" s="287" t="s">
        <v>143</v>
      </c>
      <c r="P352" s="287" t="s">
        <v>143</v>
      </c>
      <c r="Q352" s="287" t="s">
        <v>143</v>
      </c>
      <c r="R352" s="287" t="s">
        <v>143</v>
      </c>
      <c r="S352" s="287" t="s">
        <v>143</v>
      </c>
      <c r="T352" s="287" t="s">
        <v>143</v>
      </c>
      <c r="U352" s="435" t="s">
        <v>143</v>
      </c>
      <c r="V352" s="435"/>
      <c r="W352" s="435" t="s">
        <v>143</v>
      </c>
      <c r="X352" s="435"/>
    </row>
    <row r="353" spans="2:24" ht="13.5" customHeight="1">
      <c r="B353" s="436"/>
      <c r="C353" s="436"/>
      <c r="D353" s="292"/>
      <c r="E353" s="292" t="s">
        <v>1069</v>
      </c>
      <c r="F353" s="437" t="s">
        <v>1070</v>
      </c>
      <c r="G353" s="437"/>
      <c r="H353" s="435" t="s">
        <v>595</v>
      </c>
      <c r="I353" s="435"/>
      <c r="J353" s="287" t="s">
        <v>595</v>
      </c>
      <c r="K353" s="287" t="s">
        <v>595</v>
      </c>
      <c r="L353" s="287" t="s">
        <v>143</v>
      </c>
      <c r="M353" s="287" t="s">
        <v>595</v>
      </c>
      <c r="N353" s="287" t="s">
        <v>143</v>
      </c>
      <c r="O353" s="287" t="s">
        <v>143</v>
      </c>
      <c r="P353" s="287" t="s">
        <v>143</v>
      </c>
      <c r="Q353" s="287" t="s">
        <v>143</v>
      </c>
      <c r="R353" s="287" t="s">
        <v>143</v>
      </c>
      <c r="S353" s="287" t="s">
        <v>143</v>
      </c>
      <c r="T353" s="287" t="s">
        <v>143</v>
      </c>
      <c r="U353" s="435" t="s">
        <v>143</v>
      </c>
      <c r="V353" s="435"/>
      <c r="W353" s="435" t="s">
        <v>143</v>
      </c>
      <c r="X353" s="435"/>
    </row>
    <row r="354" spans="2:24" ht="24" customHeight="1">
      <c r="B354" s="436"/>
      <c r="C354" s="436"/>
      <c r="D354" s="292"/>
      <c r="E354" s="292" t="s">
        <v>362</v>
      </c>
      <c r="F354" s="437" t="s">
        <v>363</v>
      </c>
      <c r="G354" s="437"/>
      <c r="H354" s="435" t="s">
        <v>596</v>
      </c>
      <c r="I354" s="435"/>
      <c r="J354" s="287" t="s">
        <v>596</v>
      </c>
      <c r="K354" s="287" t="s">
        <v>596</v>
      </c>
      <c r="L354" s="287" t="s">
        <v>143</v>
      </c>
      <c r="M354" s="287" t="s">
        <v>596</v>
      </c>
      <c r="N354" s="287" t="s">
        <v>143</v>
      </c>
      <c r="O354" s="287" t="s">
        <v>143</v>
      </c>
      <c r="P354" s="287" t="s">
        <v>143</v>
      </c>
      <c r="Q354" s="287" t="s">
        <v>143</v>
      </c>
      <c r="R354" s="287" t="s">
        <v>143</v>
      </c>
      <c r="S354" s="287" t="s">
        <v>143</v>
      </c>
      <c r="T354" s="287" t="s">
        <v>143</v>
      </c>
      <c r="U354" s="435" t="s">
        <v>143</v>
      </c>
      <c r="V354" s="435"/>
      <c r="W354" s="435" t="s">
        <v>143</v>
      </c>
      <c r="X354" s="435"/>
    </row>
    <row r="355" spans="2:24" ht="24" customHeight="1">
      <c r="B355" s="436"/>
      <c r="C355" s="436"/>
      <c r="D355" s="292"/>
      <c r="E355" s="292" t="s">
        <v>1071</v>
      </c>
      <c r="F355" s="437" t="s">
        <v>1072</v>
      </c>
      <c r="G355" s="437"/>
      <c r="H355" s="435" t="s">
        <v>597</v>
      </c>
      <c r="I355" s="435"/>
      <c r="J355" s="287" t="s">
        <v>597</v>
      </c>
      <c r="K355" s="287" t="s">
        <v>597</v>
      </c>
      <c r="L355" s="287" t="s">
        <v>143</v>
      </c>
      <c r="M355" s="287" t="s">
        <v>597</v>
      </c>
      <c r="N355" s="287" t="s">
        <v>143</v>
      </c>
      <c r="O355" s="287" t="s">
        <v>143</v>
      </c>
      <c r="P355" s="287" t="s">
        <v>143</v>
      </c>
      <c r="Q355" s="287" t="s">
        <v>143</v>
      </c>
      <c r="R355" s="287" t="s">
        <v>143</v>
      </c>
      <c r="S355" s="287" t="s">
        <v>143</v>
      </c>
      <c r="T355" s="287" t="s">
        <v>143</v>
      </c>
      <c r="U355" s="435" t="s">
        <v>143</v>
      </c>
      <c r="V355" s="435"/>
      <c r="W355" s="435" t="s">
        <v>143</v>
      </c>
      <c r="X355" s="435"/>
    </row>
    <row r="356" spans="2:24" ht="13.5" customHeight="1">
      <c r="B356" s="436"/>
      <c r="C356" s="436"/>
      <c r="D356" s="292"/>
      <c r="E356" s="292" t="s">
        <v>1073</v>
      </c>
      <c r="F356" s="437" t="s">
        <v>1074</v>
      </c>
      <c r="G356" s="437"/>
      <c r="H356" s="435" t="s">
        <v>598</v>
      </c>
      <c r="I356" s="435"/>
      <c r="J356" s="287" t="s">
        <v>598</v>
      </c>
      <c r="K356" s="287" t="s">
        <v>598</v>
      </c>
      <c r="L356" s="287" t="s">
        <v>143</v>
      </c>
      <c r="M356" s="287" t="s">
        <v>598</v>
      </c>
      <c r="N356" s="287" t="s">
        <v>143</v>
      </c>
      <c r="O356" s="287" t="s">
        <v>143</v>
      </c>
      <c r="P356" s="287" t="s">
        <v>143</v>
      </c>
      <c r="Q356" s="287" t="s">
        <v>143</v>
      </c>
      <c r="R356" s="287" t="s">
        <v>143</v>
      </c>
      <c r="S356" s="287" t="s">
        <v>143</v>
      </c>
      <c r="T356" s="287" t="s">
        <v>143</v>
      </c>
      <c r="U356" s="435" t="s">
        <v>143</v>
      </c>
      <c r="V356" s="435"/>
      <c r="W356" s="435" t="s">
        <v>143</v>
      </c>
      <c r="X356" s="435"/>
    </row>
    <row r="357" spans="2:24" ht="13.5" customHeight="1">
      <c r="B357" s="436"/>
      <c r="C357" s="436"/>
      <c r="D357" s="292"/>
      <c r="E357" s="292" t="s">
        <v>368</v>
      </c>
      <c r="F357" s="437" t="s">
        <v>1118</v>
      </c>
      <c r="G357" s="437"/>
      <c r="H357" s="435" t="s">
        <v>599</v>
      </c>
      <c r="I357" s="435"/>
      <c r="J357" s="287" t="s">
        <v>599</v>
      </c>
      <c r="K357" s="287" t="s">
        <v>599</v>
      </c>
      <c r="L357" s="287" t="s">
        <v>143</v>
      </c>
      <c r="M357" s="287" t="s">
        <v>599</v>
      </c>
      <c r="N357" s="287" t="s">
        <v>143</v>
      </c>
      <c r="O357" s="287" t="s">
        <v>143</v>
      </c>
      <c r="P357" s="287" t="s">
        <v>143</v>
      </c>
      <c r="Q357" s="287" t="s">
        <v>143</v>
      </c>
      <c r="R357" s="287" t="s">
        <v>143</v>
      </c>
      <c r="S357" s="287" t="s">
        <v>143</v>
      </c>
      <c r="T357" s="287" t="s">
        <v>143</v>
      </c>
      <c r="U357" s="435" t="s">
        <v>143</v>
      </c>
      <c r="V357" s="435"/>
      <c r="W357" s="435" t="s">
        <v>143</v>
      </c>
      <c r="X357" s="435"/>
    </row>
    <row r="358" spans="2:24" ht="17.25" customHeight="1">
      <c r="B358" s="436"/>
      <c r="C358" s="436"/>
      <c r="D358" s="292"/>
      <c r="E358" s="292" t="s">
        <v>1075</v>
      </c>
      <c r="F358" s="437" t="s">
        <v>1076</v>
      </c>
      <c r="G358" s="437"/>
      <c r="H358" s="435" t="s">
        <v>600</v>
      </c>
      <c r="I358" s="435"/>
      <c r="J358" s="287" t="s">
        <v>600</v>
      </c>
      <c r="K358" s="287" t="s">
        <v>600</v>
      </c>
      <c r="L358" s="287" t="s">
        <v>143</v>
      </c>
      <c r="M358" s="287" t="s">
        <v>600</v>
      </c>
      <c r="N358" s="287" t="s">
        <v>143</v>
      </c>
      <c r="O358" s="287" t="s">
        <v>143</v>
      </c>
      <c r="P358" s="287" t="s">
        <v>143</v>
      </c>
      <c r="Q358" s="287" t="s">
        <v>143</v>
      </c>
      <c r="R358" s="287" t="s">
        <v>143</v>
      </c>
      <c r="S358" s="287" t="s">
        <v>143</v>
      </c>
      <c r="T358" s="287" t="s">
        <v>143</v>
      </c>
      <c r="U358" s="435" t="s">
        <v>143</v>
      </c>
      <c r="V358" s="435"/>
      <c r="W358" s="435" t="s">
        <v>143</v>
      </c>
      <c r="X358" s="435"/>
    </row>
    <row r="359" spans="2:24" ht="13.5" customHeight="1">
      <c r="B359" s="436"/>
      <c r="C359" s="436"/>
      <c r="D359" s="292"/>
      <c r="E359" s="292" t="s">
        <v>381</v>
      </c>
      <c r="F359" s="437" t="s">
        <v>1057</v>
      </c>
      <c r="G359" s="437"/>
      <c r="H359" s="435" t="s">
        <v>601</v>
      </c>
      <c r="I359" s="435"/>
      <c r="J359" s="287" t="s">
        <v>601</v>
      </c>
      <c r="K359" s="287" t="s">
        <v>601</v>
      </c>
      <c r="L359" s="287" t="s">
        <v>143</v>
      </c>
      <c r="M359" s="287" t="s">
        <v>601</v>
      </c>
      <c r="N359" s="287" t="s">
        <v>143</v>
      </c>
      <c r="O359" s="287" t="s">
        <v>143</v>
      </c>
      <c r="P359" s="287" t="s">
        <v>143</v>
      </c>
      <c r="Q359" s="287" t="s">
        <v>143</v>
      </c>
      <c r="R359" s="287" t="s">
        <v>143</v>
      </c>
      <c r="S359" s="287" t="s">
        <v>143</v>
      </c>
      <c r="T359" s="287" t="s">
        <v>143</v>
      </c>
      <c r="U359" s="435" t="s">
        <v>143</v>
      </c>
      <c r="V359" s="435"/>
      <c r="W359" s="435" t="s">
        <v>143</v>
      </c>
      <c r="X359" s="435"/>
    </row>
    <row r="360" spans="2:24" ht="17.25" customHeight="1">
      <c r="B360" s="436"/>
      <c r="C360" s="436"/>
      <c r="D360" s="292"/>
      <c r="E360" s="292" t="s">
        <v>1077</v>
      </c>
      <c r="F360" s="437" t="s">
        <v>1078</v>
      </c>
      <c r="G360" s="437"/>
      <c r="H360" s="435" t="s">
        <v>602</v>
      </c>
      <c r="I360" s="435"/>
      <c r="J360" s="287" t="s">
        <v>602</v>
      </c>
      <c r="K360" s="287" t="s">
        <v>602</v>
      </c>
      <c r="L360" s="287" t="s">
        <v>143</v>
      </c>
      <c r="M360" s="287" t="s">
        <v>602</v>
      </c>
      <c r="N360" s="287" t="s">
        <v>143</v>
      </c>
      <c r="O360" s="287" t="s">
        <v>143</v>
      </c>
      <c r="P360" s="287" t="s">
        <v>143</v>
      </c>
      <c r="Q360" s="287" t="s">
        <v>143</v>
      </c>
      <c r="R360" s="287" t="s">
        <v>143</v>
      </c>
      <c r="S360" s="287" t="s">
        <v>143</v>
      </c>
      <c r="T360" s="287" t="s">
        <v>143</v>
      </c>
      <c r="U360" s="435" t="s">
        <v>143</v>
      </c>
      <c r="V360" s="435"/>
      <c r="W360" s="435" t="s">
        <v>143</v>
      </c>
      <c r="X360" s="435"/>
    </row>
    <row r="361" spans="2:24" ht="13.5" customHeight="1">
      <c r="B361" s="436"/>
      <c r="C361" s="436"/>
      <c r="D361" s="292"/>
      <c r="E361" s="292" t="s">
        <v>1079</v>
      </c>
      <c r="F361" s="437" t="s">
        <v>1080</v>
      </c>
      <c r="G361" s="437"/>
      <c r="H361" s="435" t="s">
        <v>584</v>
      </c>
      <c r="I361" s="435"/>
      <c r="J361" s="287" t="s">
        <v>143</v>
      </c>
      <c r="K361" s="287" t="s">
        <v>143</v>
      </c>
      <c r="L361" s="287" t="s">
        <v>143</v>
      </c>
      <c r="M361" s="287" t="s">
        <v>143</v>
      </c>
      <c r="N361" s="287" t="s">
        <v>143</v>
      </c>
      <c r="O361" s="287" t="s">
        <v>143</v>
      </c>
      <c r="P361" s="287" t="s">
        <v>143</v>
      </c>
      <c r="Q361" s="287" t="s">
        <v>143</v>
      </c>
      <c r="R361" s="287" t="s">
        <v>143</v>
      </c>
      <c r="S361" s="287" t="s">
        <v>584</v>
      </c>
      <c r="T361" s="287" t="s">
        <v>584</v>
      </c>
      <c r="U361" s="435" t="s">
        <v>143</v>
      </c>
      <c r="V361" s="435"/>
      <c r="W361" s="435" t="s">
        <v>143</v>
      </c>
      <c r="X361" s="435"/>
    </row>
    <row r="362" spans="2:24" ht="13.5" customHeight="1">
      <c r="B362" s="438"/>
      <c r="C362" s="438"/>
      <c r="D362" s="288" t="s">
        <v>987</v>
      </c>
      <c r="E362" s="288"/>
      <c r="F362" s="439" t="s">
        <v>988</v>
      </c>
      <c r="G362" s="439"/>
      <c r="H362" s="440" t="s">
        <v>603</v>
      </c>
      <c r="I362" s="440"/>
      <c r="J362" s="291" t="s">
        <v>603</v>
      </c>
      <c r="K362" s="291" t="s">
        <v>603</v>
      </c>
      <c r="L362" s="291" t="s">
        <v>603</v>
      </c>
      <c r="M362" s="291" t="s">
        <v>143</v>
      </c>
      <c r="N362" s="291" t="s">
        <v>143</v>
      </c>
      <c r="O362" s="291" t="s">
        <v>143</v>
      </c>
      <c r="P362" s="291" t="s">
        <v>143</v>
      </c>
      <c r="Q362" s="291" t="s">
        <v>143</v>
      </c>
      <c r="R362" s="291" t="s">
        <v>143</v>
      </c>
      <c r="S362" s="291" t="s">
        <v>143</v>
      </c>
      <c r="T362" s="291" t="s">
        <v>143</v>
      </c>
      <c r="U362" s="440" t="s">
        <v>143</v>
      </c>
      <c r="V362" s="440"/>
      <c r="W362" s="440" t="s">
        <v>143</v>
      </c>
      <c r="X362" s="440"/>
    </row>
    <row r="363" spans="2:24" ht="13.5" customHeight="1">
      <c r="B363" s="436"/>
      <c r="C363" s="436"/>
      <c r="D363" s="292"/>
      <c r="E363" s="292" t="s">
        <v>344</v>
      </c>
      <c r="F363" s="437" t="s">
        <v>1060</v>
      </c>
      <c r="G363" s="437"/>
      <c r="H363" s="435" t="s">
        <v>604</v>
      </c>
      <c r="I363" s="435"/>
      <c r="J363" s="287" t="s">
        <v>604</v>
      </c>
      <c r="K363" s="287" t="s">
        <v>604</v>
      </c>
      <c r="L363" s="287" t="s">
        <v>604</v>
      </c>
      <c r="M363" s="287" t="s">
        <v>143</v>
      </c>
      <c r="N363" s="287" t="s">
        <v>143</v>
      </c>
      <c r="O363" s="287" t="s">
        <v>143</v>
      </c>
      <c r="P363" s="287" t="s">
        <v>143</v>
      </c>
      <c r="Q363" s="287" t="s">
        <v>143</v>
      </c>
      <c r="R363" s="287" t="s">
        <v>143</v>
      </c>
      <c r="S363" s="287" t="s">
        <v>143</v>
      </c>
      <c r="T363" s="287" t="s">
        <v>143</v>
      </c>
      <c r="U363" s="435" t="s">
        <v>143</v>
      </c>
      <c r="V363" s="435"/>
      <c r="W363" s="435" t="s">
        <v>143</v>
      </c>
      <c r="X363" s="435"/>
    </row>
    <row r="364" spans="2:24" ht="13.5" customHeight="1">
      <c r="B364" s="436"/>
      <c r="C364" s="436"/>
      <c r="D364" s="292"/>
      <c r="E364" s="292" t="s">
        <v>349</v>
      </c>
      <c r="F364" s="437" t="s">
        <v>1061</v>
      </c>
      <c r="G364" s="437"/>
      <c r="H364" s="435" t="s">
        <v>605</v>
      </c>
      <c r="I364" s="435"/>
      <c r="J364" s="287" t="s">
        <v>605</v>
      </c>
      <c r="K364" s="287" t="s">
        <v>605</v>
      </c>
      <c r="L364" s="287" t="s">
        <v>605</v>
      </c>
      <c r="M364" s="287" t="s">
        <v>143</v>
      </c>
      <c r="N364" s="287" t="s">
        <v>143</v>
      </c>
      <c r="O364" s="287" t="s">
        <v>143</v>
      </c>
      <c r="P364" s="287" t="s">
        <v>143</v>
      </c>
      <c r="Q364" s="287" t="s">
        <v>143</v>
      </c>
      <c r="R364" s="287" t="s">
        <v>143</v>
      </c>
      <c r="S364" s="287" t="s">
        <v>143</v>
      </c>
      <c r="T364" s="287" t="s">
        <v>143</v>
      </c>
      <c r="U364" s="435" t="s">
        <v>143</v>
      </c>
      <c r="V364" s="435"/>
      <c r="W364" s="435" t="s">
        <v>143</v>
      </c>
      <c r="X364" s="435"/>
    </row>
    <row r="365" spans="2:24" ht="13.5" customHeight="1">
      <c r="B365" s="436"/>
      <c r="C365" s="436"/>
      <c r="D365" s="292"/>
      <c r="E365" s="292" t="s">
        <v>351</v>
      </c>
      <c r="F365" s="437" t="s">
        <v>1062</v>
      </c>
      <c r="G365" s="437"/>
      <c r="H365" s="435" t="s">
        <v>606</v>
      </c>
      <c r="I365" s="435"/>
      <c r="J365" s="287" t="s">
        <v>606</v>
      </c>
      <c r="K365" s="287" t="s">
        <v>606</v>
      </c>
      <c r="L365" s="287" t="s">
        <v>606</v>
      </c>
      <c r="M365" s="287" t="s">
        <v>143</v>
      </c>
      <c r="N365" s="287" t="s">
        <v>143</v>
      </c>
      <c r="O365" s="287" t="s">
        <v>143</v>
      </c>
      <c r="P365" s="287" t="s">
        <v>143</v>
      </c>
      <c r="Q365" s="287" t="s">
        <v>143</v>
      </c>
      <c r="R365" s="287" t="s">
        <v>143</v>
      </c>
      <c r="S365" s="287" t="s">
        <v>143</v>
      </c>
      <c r="T365" s="287" t="s">
        <v>143</v>
      </c>
      <c r="U365" s="435" t="s">
        <v>143</v>
      </c>
      <c r="V365" s="435"/>
      <c r="W365" s="435" t="s">
        <v>143</v>
      </c>
      <c r="X365" s="435"/>
    </row>
    <row r="366" spans="2:24" ht="17.25" customHeight="1">
      <c r="B366" s="438"/>
      <c r="C366" s="438"/>
      <c r="D366" s="288" t="s">
        <v>24</v>
      </c>
      <c r="E366" s="288"/>
      <c r="F366" s="439" t="s">
        <v>1136</v>
      </c>
      <c r="G366" s="439"/>
      <c r="H366" s="440" t="s">
        <v>607</v>
      </c>
      <c r="I366" s="440"/>
      <c r="J366" s="291" t="s">
        <v>607</v>
      </c>
      <c r="K366" s="291" t="s">
        <v>608</v>
      </c>
      <c r="L366" s="291" t="s">
        <v>609</v>
      </c>
      <c r="M366" s="291" t="s">
        <v>610</v>
      </c>
      <c r="N366" s="291" t="s">
        <v>143</v>
      </c>
      <c r="O366" s="291" t="s">
        <v>611</v>
      </c>
      <c r="P366" s="291" t="s">
        <v>143</v>
      </c>
      <c r="Q366" s="291" t="s">
        <v>143</v>
      </c>
      <c r="R366" s="291" t="s">
        <v>143</v>
      </c>
      <c r="S366" s="291" t="s">
        <v>143</v>
      </c>
      <c r="T366" s="291" t="s">
        <v>143</v>
      </c>
      <c r="U366" s="440" t="s">
        <v>143</v>
      </c>
      <c r="V366" s="440"/>
      <c r="W366" s="440" t="s">
        <v>143</v>
      </c>
      <c r="X366" s="440"/>
    </row>
    <row r="367" spans="2:24" ht="13.5" customHeight="1">
      <c r="B367" s="436"/>
      <c r="C367" s="436"/>
      <c r="D367" s="292"/>
      <c r="E367" s="292" t="s">
        <v>333</v>
      </c>
      <c r="F367" s="437" t="s">
        <v>334</v>
      </c>
      <c r="G367" s="437"/>
      <c r="H367" s="435" t="s">
        <v>612</v>
      </c>
      <c r="I367" s="435"/>
      <c r="J367" s="287" t="s">
        <v>612</v>
      </c>
      <c r="K367" s="287" t="s">
        <v>143</v>
      </c>
      <c r="L367" s="287" t="s">
        <v>143</v>
      </c>
      <c r="M367" s="287" t="s">
        <v>143</v>
      </c>
      <c r="N367" s="287" t="s">
        <v>143</v>
      </c>
      <c r="O367" s="287" t="s">
        <v>612</v>
      </c>
      <c r="P367" s="287" t="s">
        <v>143</v>
      </c>
      <c r="Q367" s="287" t="s">
        <v>143</v>
      </c>
      <c r="R367" s="287" t="s">
        <v>143</v>
      </c>
      <c r="S367" s="287" t="s">
        <v>143</v>
      </c>
      <c r="T367" s="287" t="s">
        <v>143</v>
      </c>
      <c r="U367" s="435" t="s">
        <v>143</v>
      </c>
      <c r="V367" s="435"/>
      <c r="W367" s="435" t="s">
        <v>143</v>
      </c>
      <c r="X367" s="435"/>
    </row>
    <row r="368" spans="2:24" ht="13.5" customHeight="1">
      <c r="B368" s="436"/>
      <c r="C368" s="436"/>
      <c r="D368" s="292"/>
      <c r="E368" s="292" t="s">
        <v>425</v>
      </c>
      <c r="F368" s="437" t="s">
        <v>426</v>
      </c>
      <c r="G368" s="437"/>
      <c r="H368" s="435" t="s">
        <v>613</v>
      </c>
      <c r="I368" s="435"/>
      <c r="J368" s="287" t="s">
        <v>613</v>
      </c>
      <c r="K368" s="287" t="s">
        <v>143</v>
      </c>
      <c r="L368" s="287" t="s">
        <v>143</v>
      </c>
      <c r="M368" s="287" t="s">
        <v>143</v>
      </c>
      <c r="N368" s="287" t="s">
        <v>143</v>
      </c>
      <c r="O368" s="287" t="s">
        <v>613</v>
      </c>
      <c r="P368" s="287" t="s">
        <v>143</v>
      </c>
      <c r="Q368" s="287" t="s">
        <v>143</v>
      </c>
      <c r="R368" s="287" t="s">
        <v>143</v>
      </c>
      <c r="S368" s="287" t="s">
        <v>143</v>
      </c>
      <c r="T368" s="287" t="s">
        <v>143</v>
      </c>
      <c r="U368" s="435" t="s">
        <v>143</v>
      </c>
      <c r="V368" s="435"/>
      <c r="W368" s="435" t="s">
        <v>143</v>
      </c>
      <c r="X368" s="435"/>
    </row>
    <row r="369" spans="2:24" ht="13.5" customHeight="1">
      <c r="B369" s="436"/>
      <c r="C369" s="436"/>
      <c r="D369" s="292"/>
      <c r="E369" s="292" t="s">
        <v>344</v>
      </c>
      <c r="F369" s="437" t="s">
        <v>1060</v>
      </c>
      <c r="G369" s="437"/>
      <c r="H369" s="435" t="s">
        <v>614</v>
      </c>
      <c r="I369" s="435"/>
      <c r="J369" s="287" t="s">
        <v>614</v>
      </c>
      <c r="K369" s="287" t="s">
        <v>614</v>
      </c>
      <c r="L369" s="287" t="s">
        <v>614</v>
      </c>
      <c r="M369" s="287" t="s">
        <v>143</v>
      </c>
      <c r="N369" s="287" t="s">
        <v>143</v>
      </c>
      <c r="O369" s="287" t="s">
        <v>143</v>
      </c>
      <c r="P369" s="287" t="s">
        <v>143</v>
      </c>
      <c r="Q369" s="287" t="s">
        <v>143</v>
      </c>
      <c r="R369" s="287" t="s">
        <v>143</v>
      </c>
      <c r="S369" s="287" t="s">
        <v>143</v>
      </c>
      <c r="T369" s="287" t="s">
        <v>143</v>
      </c>
      <c r="U369" s="435" t="s">
        <v>143</v>
      </c>
      <c r="V369" s="435"/>
      <c r="W369" s="435" t="s">
        <v>143</v>
      </c>
      <c r="X369" s="435"/>
    </row>
    <row r="370" spans="2:24" ht="13.5" customHeight="1">
      <c r="B370" s="436"/>
      <c r="C370" s="436"/>
      <c r="D370" s="292"/>
      <c r="E370" s="292" t="s">
        <v>346</v>
      </c>
      <c r="F370" s="437" t="s">
        <v>347</v>
      </c>
      <c r="G370" s="437"/>
      <c r="H370" s="435" t="s">
        <v>615</v>
      </c>
      <c r="I370" s="435"/>
      <c r="J370" s="287" t="s">
        <v>615</v>
      </c>
      <c r="K370" s="287" t="s">
        <v>615</v>
      </c>
      <c r="L370" s="287" t="s">
        <v>615</v>
      </c>
      <c r="M370" s="287" t="s">
        <v>143</v>
      </c>
      <c r="N370" s="287" t="s">
        <v>143</v>
      </c>
      <c r="O370" s="287" t="s">
        <v>143</v>
      </c>
      <c r="P370" s="287" t="s">
        <v>143</v>
      </c>
      <c r="Q370" s="287" t="s">
        <v>143</v>
      </c>
      <c r="R370" s="287" t="s">
        <v>143</v>
      </c>
      <c r="S370" s="287" t="s">
        <v>143</v>
      </c>
      <c r="T370" s="287" t="s">
        <v>143</v>
      </c>
      <c r="U370" s="435" t="s">
        <v>143</v>
      </c>
      <c r="V370" s="435"/>
      <c r="W370" s="435" t="s">
        <v>143</v>
      </c>
      <c r="X370" s="435"/>
    </row>
    <row r="371" spans="2:24" ht="13.5" customHeight="1">
      <c r="B371" s="436"/>
      <c r="C371" s="436"/>
      <c r="D371" s="292"/>
      <c r="E371" s="292" t="s">
        <v>349</v>
      </c>
      <c r="F371" s="437" t="s">
        <v>1061</v>
      </c>
      <c r="G371" s="437"/>
      <c r="H371" s="435" t="s">
        <v>616</v>
      </c>
      <c r="I371" s="435"/>
      <c r="J371" s="287" t="s">
        <v>616</v>
      </c>
      <c r="K371" s="287" t="s">
        <v>616</v>
      </c>
      <c r="L371" s="287" t="s">
        <v>616</v>
      </c>
      <c r="M371" s="287" t="s">
        <v>143</v>
      </c>
      <c r="N371" s="287" t="s">
        <v>143</v>
      </c>
      <c r="O371" s="287" t="s">
        <v>143</v>
      </c>
      <c r="P371" s="287" t="s">
        <v>143</v>
      </c>
      <c r="Q371" s="287" t="s">
        <v>143</v>
      </c>
      <c r="R371" s="287" t="s">
        <v>143</v>
      </c>
      <c r="S371" s="287" t="s">
        <v>143</v>
      </c>
      <c r="T371" s="287" t="s">
        <v>143</v>
      </c>
      <c r="U371" s="435" t="s">
        <v>143</v>
      </c>
      <c r="V371" s="435"/>
      <c r="W371" s="435" t="s">
        <v>143</v>
      </c>
      <c r="X371" s="435"/>
    </row>
    <row r="372" spans="2:24" ht="13.5" customHeight="1">
      <c r="B372" s="436"/>
      <c r="C372" s="436"/>
      <c r="D372" s="292"/>
      <c r="E372" s="292" t="s">
        <v>351</v>
      </c>
      <c r="F372" s="437" t="s">
        <v>1062</v>
      </c>
      <c r="G372" s="437"/>
      <c r="H372" s="435" t="s">
        <v>617</v>
      </c>
      <c r="I372" s="435"/>
      <c r="J372" s="287" t="s">
        <v>617</v>
      </c>
      <c r="K372" s="287" t="s">
        <v>617</v>
      </c>
      <c r="L372" s="287" t="s">
        <v>617</v>
      </c>
      <c r="M372" s="287" t="s">
        <v>143</v>
      </c>
      <c r="N372" s="287" t="s">
        <v>143</v>
      </c>
      <c r="O372" s="287" t="s">
        <v>143</v>
      </c>
      <c r="P372" s="287" t="s">
        <v>143</v>
      </c>
      <c r="Q372" s="287" t="s">
        <v>143</v>
      </c>
      <c r="R372" s="287" t="s">
        <v>143</v>
      </c>
      <c r="S372" s="287" t="s">
        <v>143</v>
      </c>
      <c r="T372" s="287" t="s">
        <v>143</v>
      </c>
      <c r="U372" s="435" t="s">
        <v>143</v>
      </c>
      <c r="V372" s="435"/>
      <c r="W372" s="435" t="s">
        <v>143</v>
      </c>
      <c r="X372" s="435"/>
    </row>
    <row r="373" spans="2:24" ht="13.5" customHeight="1">
      <c r="B373" s="436"/>
      <c r="C373" s="436"/>
      <c r="D373" s="292"/>
      <c r="E373" s="292" t="s">
        <v>442</v>
      </c>
      <c r="F373" s="437" t="s">
        <v>1063</v>
      </c>
      <c r="G373" s="437"/>
      <c r="H373" s="435" t="s">
        <v>618</v>
      </c>
      <c r="I373" s="435"/>
      <c r="J373" s="287" t="s">
        <v>618</v>
      </c>
      <c r="K373" s="287" t="s">
        <v>618</v>
      </c>
      <c r="L373" s="287" t="s">
        <v>618</v>
      </c>
      <c r="M373" s="287" t="s">
        <v>143</v>
      </c>
      <c r="N373" s="287" t="s">
        <v>143</v>
      </c>
      <c r="O373" s="287" t="s">
        <v>143</v>
      </c>
      <c r="P373" s="287" t="s">
        <v>143</v>
      </c>
      <c r="Q373" s="287" t="s">
        <v>143</v>
      </c>
      <c r="R373" s="287" t="s">
        <v>143</v>
      </c>
      <c r="S373" s="287" t="s">
        <v>143</v>
      </c>
      <c r="T373" s="287" t="s">
        <v>143</v>
      </c>
      <c r="U373" s="435" t="s">
        <v>143</v>
      </c>
      <c r="V373" s="435"/>
      <c r="W373" s="435" t="s">
        <v>143</v>
      </c>
      <c r="X373" s="435"/>
    </row>
    <row r="374" spans="2:24" ht="13.5" customHeight="1">
      <c r="B374" s="436"/>
      <c r="C374" s="436"/>
      <c r="D374" s="292"/>
      <c r="E374" s="292" t="s">
        <v>353</v>
      </c>
      <c r="F374" s="437" t="s">
        <v>1064</v>
      </c>
      <c r="G374" s="437"/>
      <c r="H374" s="435" t="s">
        <v>619</v>
      </c>
      <c r="I374" s="435"/>
      <c r="J374" s="287" t="s">
        <v>619</v>
      </c>
      <c r="K374" s="287" t="s">
        <v>619</v>
      </c>
      <c r="L374" s="287" t="s">
        <v>143</v>
      </c>
      <c r="M374" s="287" t="s">
        <v>619</v>
      </c>
      <c r="N374" s="287" t="s">
        <v>143</v>
      </c>
      <c r="O374" s="287" t="s">
        <v>143</v>
      </c>
      <c r="P374" s="287" t="s">
        <v>143</v>
      </c>
      <c r="Q374" s="287" t="s">
        <v>143</v>
      </c>
      <c r="R374" s="287" t="s">
        <v>143</v>
      </c>
      <c r="S374" s="287" t="s">
        <v>143</v>
      </c>
      <c r="T374" s="287" t="s">
        <v>143</v>
      </c>
      <c r="U374" s="435" t="s">
        <v>143</v>
      </c>
      <c r="V374" s="435"/>
      <c r="W374" s="435" t="s">
        <v>143</v>
      </c>
      <c r="X374" s="435"/>
    </row>
    <row r="375" spans="2:24" ht="17.25" customHeight="1">
      <c r="B375" s="436"/>
      <c r="C375" s="436"/>
      <c r="D375" s="292"/>
      <c r="E375" s="292" t="s">
        <v>445</v>
      </c>
      <c r="F375" s="437" t="s">
        <v>1128</v>
      </c>
      <c r="G375" s="437"/>
      <c r="H375" s="435" t="s">
        <v>620</v>
      </c>
      <c r="I375" s="435"/>
      <c r="J375" s="287" t="s">
        <v>620</v>
      </c>
      <c r="K375" s="287" t="s">
        <v>620</v>
      </c>
      <c r="L375" s="287" t="s">
        <v>143</v>
      </c>
      <c r="M375" s="287" t="s">
        <v>620</v>
      </c>
      <c r="N375" s="287" t="s">
        <v>143</v>
      </c>
      <c r="O375" s="287" t="s">
        <v>143</v>
      </c>
      <c r="P375" s="287" t="s">
        <v>143</v>
      </c>
      <c r="Q375" s="287" t="s">
        <v>143</v>
      </c>
      <c r="R375" s="287" t="s">
        <v>143</v>
      </c>
      <c r="S375" s="287" t="s">
        <v>143</v>
      </c>
      <c r="T375" s="287" t="s">
        <v>143</v>
      </c>
      <c r="U375" s="435" t="s">
        <v>143</v>
      </c>
      <c r="V375" s="435"/>
      <c r="W375" s="435" t="s">
        <v>143</v>
      </c>
      <c r="X375" s="435"/>
    </row>
    <row r="376" spans="2:24" ht="13.5" customHeight="1">
      <c r="B376" s="436"/>
      <c r="C376" s="436"/>
      <c r="D376" s="292"/>
      <c r="E376" s="292" t="s">
        <v>355</v>
      </c>
      <c r="F376" s="437" t="s">
        <v>1116</v>
      </c>
      <c r="G376" s="437"/>
      <c r="H376" s="435" t="s">
        <v>374</v>
      </c>
      <c r="I376" s="435"/>
      <c r="J376" s="287" t="s">
        <v>374</v>
      </c>
      <c r="K376" s="287" t="s">
        <v>374</v>
      </c>
      <c r="L376" s="287" t="s">
        <v>143</v>
      </c>
      <c r="M376" s="287" t="s">
        <v>374</v>
      </c>
      <c r="N376" s="287" t="s">
        <v>143</v>
      </c>
      <c r="O376" s="287" t="s">
        <v>143</v>
      </c>
      <c r="P376" s="287" t="s">
        <v>143</v>
      </c>
      <c r="Q376" s="287" t="s">
        <v>143</v>
      </c>
      <c r="R376" s="287" t="s">
        <v>143</v>
      </c>
      <c r="S376" s="287" t="s">
        <v>143</v>
      </c>
      <c r="T376" s="287" t="s">
        <v>143</v>
      </c>
      <c r="U376" s="435" t="s">
        <v>143</v>
      </c>
      <c r="V376" s="435"/>
      <c r="W376" s="435" t="s">
        <v>143</v>
      </c>
      <c r="X376" s="435"/>
    </row>
    <row r="377" spans="2:24" ht="13.5" customHeight="1">
      <c r="B377" s="436"/>
      <c r="C377" s="436"/>
      <c r="D377" s="292"/>
      <c r="E377" s="292" t="s">
        <v>357</v>
      </c>
      <c r="F377" s="437" t="s">
        <v>1065</v>
      </c>
      <c r="G377" s="437"/>
      <c r="H377" s="435" t="s">
        <v>213</v>
      </c>
      <c r="I377" s="435"/>
      <c r="J377" s="287" t="s">
        <v>213</v>
      </c>
      <c r="K377" s="287" t="s">
        <v>213</v>
      </c>
      <c r="L377" s="287" t="s">
        <v>143</v>
      </c>
      <c r="M377" s="287" t="s">
        <v>213</v>
      </c>
      <c r="N377" s="287" t="s">
        <v>143</v>
      </c>
      <c r="O377" s="287" t="s">
        <v>143</v>
      </c>
      <c r="P377" s="287" t="s">
        <v>143</v>
      </c>
      <c r="Q377" s="287" t="s">
        <v>143</v>
      </c>
      <c r="R377" s="287" t="s">
        <v>143</v>
      </c>
      <c r="S377" s="287" t="s">
        <v>143</v>
      </c>
      <c r="T377" s="287" t="s">
        <v>143</v>
      </c>
      <c r="U377" s="435" t="s">
        <v>143</v>
      </c>
      <c r="V377" s="435"/>
      <c r="W377" s="435" t="s">
        <v>143</v>
      </c>
      <c r="X377" s="435"/>
    </row>
    <row r="378" spans="2:24" ht="13.5" customHeight="1">
      <c r="B378" s="436"/>
      <c r="C378" s="436"/>
      <c r="D378" s="292"/>
      <c r="E378" s="292" t="s">
        <v>359</v>
      </c>
      <c r="F378" s="437" t="s">
        <v>1066</v>
      </c>
      <c r="G378" s="437"/>
      <c r="H378" s="435" t="s">
        <v>249</v>
      </c>
      <c r="I378" s="435"/>
      <c r="J378" s="287" t="s">
        <v>249</v>
      </c>
      <c r="K378" s="287" t="s">
        <v>249</v>
      </c>
      <c r="L378" s="287" t="s">
        <v>143</v>
      </c>
      <c r="M378" s="287" t="s">
        <v>249</v>
      </c>
      <c r="N378" s="287" t="s">
        <v>143</v>
      </c>
      <c r="O378" s="287" t="s">
        <v>143</v>
      </c>
      <c r="P378" s="287" t="s">
        <v>143</v>
      </c>
      <c r="Q378" s="287" t="s">
        <v>143</v>
      </c>
      <c r="R378" s="287" t="s">
        <v>143</v>
      </c>
      <c r="S378" s="287" t="s">
        <v>143</v>
      </c>
      <c r="T378" s="287" t="s">
        <v>143</v>
      </c>
      <c r="U378" s="435" t="s">
        <v>143</v>
      </c>
      <c r="V378" s="435"/>
      <c r="W378" s="435" t="s">
        <v>143</v>
      </c>
      <c r="X378" s="435"/>
    </row>
    <row r="379" spans="1:26" ht="9" customHeight="1">
      <c r="A379" s="404"/>
      <c r="B379" s="404"/>
      <c r="C379" s="404"/>
      <c r="D379" s="404"/>
      <c r="E379" s="404"/>
      <c r="F379" s="404"/>
      <c r="G379" s="404"/>
      <c r="H379" s="404"/>
      <c r="I379" s="404"/>
      <c r="J379" s="404"/>
      <c r="K379" s="404"/>
      <c r="L379" s="404"/>
      <c r="M379" s="404"/>
      <c r="N379" s="404"/>
      <c r="O379" s="404"/>
      <c r="P379" s="404"/>
      <c r="Q379" s="404"/>
      <c r="R379" s="404"/>
      <c r="S379" s="404"/>
      <c r="T379" s="404"/>
      <c r="U379" s="404"/>
      <c r="V379" s="404"/>
      <c r="W379" s="404"/>
      <c r="X379" s="404"/>
      <c r="Y379" s="404"/>
      <c r="Z379" s="287"/>
    </row>
    <row r="380" spans="1:26" ht="13.5" customHeight="1">
      <c r="A380" s="404"/>
      <c r="B380" s="404"/>
      <c r="C380" s="404"/>
      <c r="D380" s="404"/>
      <c r="E380" s="404"/>
      <c r="F380" s="404"/>
      <c r="G380" s="404"/>
      <c r="H380" s="404"/>
      <c r="I380" s="404"/>
      <c r="J380" s="404"/>
      <c r="K380" s="404"/>
      <c r="L380" s="404"/>
      <c r="M380" s="404"/>
      <c r="N380" s="404"/>
      <c r="O380" s="404"/>
      <c r="P380" s="404"/>
      <c r="Q380" s="404"/>
      <c r="R380" s="404"/>
      <c r="S380" s="404"/>
      <c r="T380" s="404"/>
      <c r="U380" s="404"/>
      <c r="V380" s="432" t="s">
        <v>621</v>
      </c>
      <c r="W380" s="432"/>
      <c r="X380" s="404"/>
      <c r="Y380" s="404"/>
      <c r="Z380" s="287"/>
    </row>
    <row r="381" spans="1:26" ht="63.75" customHeight="1">
      <c r="A381" s="404"/>
      <c r="B381" s="404"/>
      <c r="C381" s="404"/>
      <c r="D381" s="404"/>
      <c r="E381" s="404"/>
      <c r="F381" s="404"/>
      <c r="G381" s="404"/>
      <c r="H381" s="404"/>
      <c r="I381" s="404"/>
      <c r="J381" s="404"/>
      <c r="K381" s="404"/>
      <c r="L381" s="404"/>
      <c r="M381" s="404"/>
      <c r="N381" s="404"/>
      <c r="O381" s="404"/>
      <c r="P381" s="404"/>
      <c r="Q381" s="404"/>
      <c r="R381" s="404"/>
      <c r="S381" s="404"/>
      <c r="T381" s="404"/>
      <c r="U381" s="404"/>
      <c r="V381" s="404"/>
      <c r="W381" s="404"/>
      <c r="X381" s="404"/>
      <c r="Y381" s="404"/>
      <c r="Z381" s="287"/>
    </row>
    <row r="382" spans="1:26" ht="13.5" customHeight="1">
      <c r="A382" s="404"/>
      <c r="B382" s="404"/>
      <c r="C382" s="442"/>
      <c r="D382" s="442"/>
      <c r="E382" s="442"/>
      <c r="F382" s="442"/>
      <c r="G382" s="443"/>
      <c r="H382" s="443"/>
      <c r="I382" s="404"/>
      <c r="J382" s="404"/>
      <c r="K382" s="404"/>
      <c r="L382" s="404"/>
      <c r="M382" s="404"/>
      <c r="N382" s="404"/>
      <c r="O382" s="404"/>
      <c r="P382" s="404"/>
      <c r="Q382" s="404"/>
      <c r="R382" s="404"/>
      <c r="S382" s="404"/>
      <c r="T382" s="404"/>
      <c r="U382" s="404"/>
      <c r="V382" s="404"/>
      <c r="W382" s="404"/>
      <c r="X382" s="404"/>
      <c r="Y382" s="404"/>
      <c r="Z382" s="287"/>
    </row>
    <row r="383" spans="2:25" ht="8.25" customHeight="1">
      <c r="B383" s="438" t="s">
        <v>877</v>
      </c>
      <c r="C383" s="438"/>
      <c r="D383" s="438" t="s">
        <v>878</v>
      </c>
      <c r="E383" s="438" t="s">
        <v>879</v>
      </c>
      <c r="F383" s="438" t="s">
        <v>880</v>
      </c>
      <c r="G383" s="438"/>
      <c r="H383" s="438" t="s">
        <v>881</v>
      </c>
      <c r="I383" s="438"/>
      <c r="J383" s="438" t="s">
        <v>882</v>
      </c>
      <c r="K383" s="438"/>
      <c r="L383" s="438"/>
      <c r="M383" s="438"/>
      <c r="N383" s="438"/>
      <c r="O383" s="438"/>
      <c r="P383" s="438"/>
      <c r="Q383" s="438"/>
      <c r="R383" s="438"/>
      <c r="S383" s="438"/>
      <c r="T383" s="438"/>
      <c r="U383" s="438"/>
      <c r="V383" s="438"/>
      <c r="W383" s="438"/>
      <c r="X383" s="438"/>
      <c r="Y383" s="289"/>
    </row>
    <row r="384" spans="2:25" ht="11.25" customHeight="1">
      <c r="B384" s="438"/>
      <c r="C384" s="438"/>
      <c r="D384" s="438"/>
      <c r="E384" s="438"/>
      <c r="F384" s="438"/>
      <c r="G384" s="438"/>
      <c r="H384" s="438"/>
      <c r="I384" s="438"/>
      <c r="J384" s="438" t="s">
        <v>883</v>
      </c>
      <c r="K384" s="438" t="s">
        <v>884</v>
      </c>
      <c r="L384" s="438"/>
      <c r="M384" s="438"/>
      <c r="N384" s="438"/>
      <c r="O384" s="438"/>
      <c r="P384" s="438"/>
      <c r="Q384" s="438"/>
      <c r="R384" s="438"/>
      <c r="S384" s="438" t="s">
        <v>885</v>
      </c>
      <c r="T384" s="438" t="s">
        <v>884</v>
      </c>
      <c r="U384" s="438"/>
      <c r="V384" s="438"/>
      <c r="W384" s="438"/>
      <c r="X384" s="438"/>
      <c r="Y384" s="289"/>
    </row>
    <row r="385" spans="2:24" ht="2.25" customHeight="1">
      <c r="B385" s="438"/>
      <c r="C385" s="438"/>
      <c r="D385" s="438"/>
      <c r="E385" s="438"/>
      <c r="F385" s="438"/>
      <c r="G385" s="438"/>
      <c r="H385" s="438"/>
      <c r="I385" s="438"/>
      <c r="J385" s="438"/>
      <c r="K385" s="438"/>
      <c r="L385" s="438"/>
      <c r="M385" s="438"/>
      <c r="N385" s="438"/>
      <c r="O385" s="438"/>
      <c r="P385" s="438"/>
      <c r="Q385" s="438"/>
      <c r="R385" s="438"/>
      <c r="S385" s="438"/>
      <c r="T385" s="438" t="s">
        <v>886</v>
      </c>
      <c r="U385" s="438" t="s">
        <v>887</v>
      </c>
      <c r="V385" s="438"/>
      <c r="W385" s="438" t="s">
        <v>888</v>
      </c>
      <c r="X385" s="438"/>
    </row>
    <row r="386" spans="2:25" ht="5.25" customHeight="1">
      <c r="B386" s="438"/>
      <c r="C386" s="438"/>
      <c r="D386" s="438"/>
      <c r="E386" s="438"/>
      <c r="F386" s="438"/>
      <c r="G386" s="438"/>
      <c r="H386" s="438"/>
      <c r="I386" s="438"/>
      <c r="J386" s="438"/>
      <c r="K386" s="438" t="s">
        <v>889</v>
      </c>
      <c r="L386" s="438" t="s">
        <v>884</v>
      </c>
      <c r="M386" s="438"/>
      <c r="N386" s="438" t="s">
        <v>890</v>
      </c>
      <c r="O386" s="438" t="s">
        <v>891</v>
      </c>
      <c r="P386" s="438" t="s">
        <v>892</v>
      </c>
      <c r="Q386" s="438" t="s">
        <v>893</v>
      </c>
      <c r="R386" s="438" t="s">
        <v>894</v>
      </c>
      <c r="S386" s="438"/>
      <c r="T386" s="438"/>
      <c r="U386" s="438"/>
      <c r="V386" s="438"/>
      <c r="W386" s="438"/>
      <c r="X386" s="438"/>
      <c r="Y386" s="289"/>
    </row>
    <row r="387" spans="2:25" ht="2.25" customHeight="1">
      <c r="B387" s="438"/>
      <c r="C387" s="438"/>
      <c r="D387" s="438"/>
      <c r="E387" s="438"/>
      <c r="F387" s="438"/>
      <c r="G387" s="438"/>
      <c r="H387" s="438"/>
      <c r="I387" s="438"/>
      <c r="J387" s="438"/>
      <c r="K387" s="438"/>
      <c r="L387" s="438"/>
      <c r="M387" s="438"/>
      <c r="N387" s="438"/>
      <c r="O387" s="438"/>
      <c r="P387" s="438"/>
      <c r="Q387" s="438"/>
      <c r="R387" s="438"/>
      <c r="S387" s="438"/>
      <c r="T387" s="438"/>
      <c r="U387" s="438" t="s">
        <v>895</v>
      </c>
      <c r="V387" s="438"/>
      <c r="W387" s="438"/>
      <c r="X387" s="438"/>
      <c r="Y387" s="289"/>
    </row>
    <row r="388" spans="2:25" ht="39.75" customHeight="1">
      <c r="B388" s="438"/>
      <c r="C388" s="438"/>
      <c r="D388" s="438"/>
      <c r="E388" s="438"/>
      <c r="F388" s="438"/>
      <c r="G388" s="438"/>
      <c r="H388" s="438"/>
      <c r="I388" s="438"/>
      <c r="J388" s="438"/>
      <c r="K388" s="438"/>
      <c r="L388" s="288" t="s">
        <v>896</v>
      </c>
      <c r="M388" s="288" t="s">
        <v>897</v>
      </c>
      <c r="N388" s="438"/>
      <c r="O388" s="438"/>
      <c r="P388" s="438"/>
      <c r="Q388" s="438"/>
      <c r="R388" s="438"/>
      <c r="S388" s="438"/>
      <c r="T388" s="438"/>
      <c r="U388" s="438"/>
      <c r="V388" s="438"/>
      <c r="W388" s="438"/>
      <c r="X388" s="438"/>
      <c r="Y388" s="289"/>
    </row>
    <row r="389" spans="2:24" ht="8.25" customHeight="1">
      <c r="B389" s="441" t="s">
        <v>898</v>
      </c>
      <c r="C389" s="441"/>
      <c r="D389" s="290" t="s">
        <v>899</v>
      </c>
      <c r="E389" s="290" t="s">
        <v>900</v>
      </c>
      <c r="F389" s="441" t="s">
        <v>901</v>
      </c>
      <c r="G389" s="441"/>
      <c r="H389" s="441" t="s">
        <v>902</v>
      </c>
      <c r="I389" s="441"/>
      <c r="J389" s="290" t="s">
        <v>903</v>
      </c>
      <c r="K389" s="290" t="s">
        <v>904</v>
      </c>
      <c r="L389" s="290" t="s">
        <v>905</v>
      </c>
      <c r="M389" s="290" t="s">
        <v>906</v>
      </c>
      <c r="N389" s="290" t="s">
        <v>907</v>
      </c>
      <c r="O389" s="290" t="s">
        <v>908</v>
      </c>
      <c r="P389" s="290" t="s">
        <v>909</v>
      </c>
      <c r="Q389" s="290" t="s">
        <v>910</v>
      </c>
      <c r="R389" s="290" t="s">
        <v>911</v>
      </c>
      <c r="S389" s="290" t="s">
        <v>912</v>
      </c>
      <c r="T389" s="290" t="s">
        <v>913</v>
      </c>
      <c r="U389" s="441" t="s">
        <v>914</v>
      </c>
      <c r="V389" s="441"/>
      <c r="W389" s="441" t="s">
        <v>915</v>
      </c>
      <c r="X389" s="441"/>
    </row>
    <row r="390" spans="2:24" ht="13.5" customHeight="1">
      <c r="B390" s="436"/>
      <c r="C390" s="436"/>
      <c r="D390" s="292"/>
      <c r="E390" s="292" t="s">
        <v>1067</v>
      </c>
      <c r="F390" s="437" t="s">
        <v>1068</v>
      </c>
      <c r="G390" s="437"/>
      <c r="H390" s="435" t="s">
        <v>380</v>
      </c>
      <c r="I390" s="435"/>
      <c r="J390" s="287" t="s">
        <v>380</v>
      </c>
      <c r="K390" s="287" t="s">
        <v>380</v>
      </c>
      <c r="L390" s="287" t="s">
        <v>143</v>
      </c>
      <c r="M390" s="287" t="s">
        <v>380</v>
      </c>
      <c r="N390" s="287" t="s">
        <v>143</v>
      </c>
      <c r="O390" s="287" t="s">
        <v>143</v>
      </c>
      <c r="P390" s="287" t="s">
        <v>143</v>
      </c>
      <c r="Q390" s="287" t="s">
        <v>143</v>
      </c>
      <c r="R390" s="287" t="s">
        <v>143</v>
      </c>
      <c r="S390" s="287" t="s">
        <v>143</v>
      </c>
      <c r="T390" s="287" t="s">
        <v>143</v>
      </c>
      <c r="U390" s="435" t="s">
        <v>143</v>
      </c>
      <c r="V390" s="435"/>
      <c r="W390" s="435" t="s">
        <v>143</v>
      </c>
      <c r="X390" s="435"/>
    </row>
    <row r="391" spans="2:24" ht="24" customHeight="1">
      <c r="B391" s="436"/>
      <c r="C391" s="436"/>
      <c r="D391" s="292"/>
      <c r="E391" s="292" t="s">
        <v>1071</v>
      </c>
      <c r="F391" s="437" t="s">
        <v>1072</v>
      </c>
      <c r="G391" s="437"/>
      <c r="H391" s="435" t="s">
        <v>622</v>
      </c>
      <c r="I391" s="435"/>
      <c r="J391" s="287" t="s">
        <v>622</v>
      </c>
      <c r="K391" s="287" t="s">
        <v>622</v>
      </c>
      <c r="L391" s="287" t="s">
        <v>143</v>
      </c>
      <c r="M391" s="287" t="s">
        <v>622</v>
      </c>
      <c r="N391" s="287" t="s">
        <v>143</v>
      </c>
      <c r="O391" s="287" t="s">
        <v>143</v>
      </c>
      <c r="P391" s="287" t="s">
        <v>143</v>
      </c>
      <c r="Q391" s="287" t="s">
        <v>143</v>
      </c>
      <c r="R391" s="287" t="s">
        <v>143</v>
      </c>
      <c r="S391" s="287" t="s">
        <v>143</v>
      </c>
      <c r="T391" s="287" t="s">
        <v>143</v>
      </c>
      <c r="U391" s="435" t="s">
        <v>143</v>
      </c>
      <c r="V391" s="435"/>
      <c r="W391" s="435" t="s">
        <v>143</v>
      </c>
      <c r="X391" s="435"/>
    </row>
    <row r="392" spans="2:24" ht="13.5" customHeight="1">
      <c r="B392" s="436"/>
      <c r="C392" s="436"/>
      <c r="D392" s="292"/>
      <c r="E392" s="292" t="s">
        <v>1073</v>
      </c>
      <c r="F392" s="437" t="s">
        <v>1074</v>
      </c>
      <c r="G392" s="437"/>
      <c r="H392" s="435" t="s">
        <v>223</v>
      </c>
      <c r="I392" s="435"/>
      <c r="J392" s="287" t="s">
        <v>223</v>
      </c>
      <c r="K392" s="287" t="s">
        <v>223</v>
      </c>
      <c r="L392" s="287" t="s">
        <v>143</v>
      </c>
      <c r="M392" s="287" t="s">
        <v>223</v>
      </c>
      <c r="N392" s="287" t="s">
        <v>143</v>
      </c>
      <c r="O392" s="287" t="s">
        <v>143</v>
      </c>
      <c r="P392" s="287" t="s">
        <v>143</v>
      </c>
      <c r="Q392" s="287" t="s">
        <v>143</v>
      </c>
      <c r="R392" s="287" t="s">
        <v>143</v>
      </c>
      <c r="S392" s="287" t="s">
        <v>143</v>
      </c>
      <c r="T392" s="287" t="s">
        <v>143</v>
      </c>
      <c r="U392" s="435" t="s">
        <v>143</v>
      </c>
      <c r="V392" s="435"/>
      <c r="W392" s="435" t="s">
        <v>143</v>
      </c>
      <c r="X392" s="435"/>
    </row>
    <row r="393" spans="2:24" ht="13.5" customHeight="1">
      <c r="B393" s="436"/>
      <c r="C393" s="436"/>
      <c r="D393" s="292"/>
      <c r="E393" s="292" t="s">
        <v>368</v>
      </c>
      <c r="F393" s="437" t="s">
        <v>1118</v>
      </c>
      <c r="G393" s="437"/>
      <c r="H393" s="435" t="s">
        <v>234</v>
      </c>
      <c r="I393" s="435"/>
      <c r="J393" s="287" t="s">
        <v>234</v>
      </c>
      <c r="K393" s="287" t="s">
        <v>234</v>
      </c>
      <c r="L393" s="287" t="s">
        <v>143</v>
      </c>
      <c r="M393" s="287" t="s">
        <v>234</v>
      </c>
      <c r="N393" s="287" t="s">
        <v>143</v>
      </c>
      <c r="O393" s="287" t="s">
        <v>143</v>
      </c>
      <c r="P393" s="287" t="s">
        <v>143</v>
      </c>
      <c r="Q393" s="287" t="s">
        <v>143</v>
      </c>
      <c r="R393" s="287" t="s">
        <v>143</v>
      </c>
      <c r="S393" s="287" t="s">
        <v>143</v>
      </c>
      <c r="T393" s="287" t="s">
        <v>143</v>
      </c>
      <c r="U393" s="435" t="s">
        <v>143</v>
      </c>
      <c r="V393" s="435"/>
      <c r="W393" s="435" t="s">
        <v>143</v>
      </c>
      <c r="X393" s="435"/>
    </row>
    <row r="394" spans="2:24" ht="17.25" customHeight="1">
      <c r="B394" s="436"/>
      <c r="C394" s="436"/>
      <c r="D394" s="292"/>
      <c r="E394" s="292" t="s">
        <v>1075</v>
      </c>
      <c r="F394" s="437" t="s">
        <v>1076</v>
      </c>
      <c r="G394" s="437"/>
      <c r="H394" s="435" t="s">
        <v>623</v>
      </c>
      <c r="I394" s="435"/>
      <c r="J394" s="287" t="s">
        <v>623</v>
      </c>
      <c r="K394" s="287" t="s">
        <v>623</v>
      </c>
      <c r="L394" s="287" t="s">
        <v>143</v>
      </c>
      <c r="M394" s="287" t="s">
        <v>623</v>
      </c>
      <c r="N394" s="287" t="s">
        <v>143</v>
      </c>
      <c r="O394" s="287" t="s">
        <v>143</v>
      </c>
      <c r="P394" s="287" t="s">
        <v>143</v>
      </c>
      <c r="Q394" s="287" t="s">
        <v>143</v>
      </c>
      <c r="R394" s="287" t="s">
        <v>143</v>
      </c>
      <c r="S394" s="287" t="s">
        <v>143</v>
      </c>
      <c r="T394" s="287" t="s">
        <v>143</v>
      </c>
      <c r="U394" s="435" t="s">
        <v>143</v>
      </c>
      <c r="V394" s="435"/>
      <c r="W394" s="435" t="s">
        <v>143</v>
      </c>
      <c r="X394" s="435"/>
    </row>
    <row r="395" spans="2:24" ht="13.5" customHeight="1">
      <c r="B395" s="436"/>
      <c r="C395" s="436"/>
      <c r="D395" s="292"/>
      <c r="E395" s="292" t="s">
        <v>624</v>
      </c>
      <c r="F395" s="437" t="s">
        <v>625</v>
      </c>
      <c r="G395" s="437"/>
      <c r="H395" s="435" t="s">
        <v>172</v>
      </c>
      <c r="I395" s="435"/>
      <c r="J395" s="287" t="s">
        <v>172</v>
      </c>
      <c r="K395" s="287" t="s">
        <v>172</v>
      </c>
      <c r="L395" s="287" t="s">
        <v>143</v>
      </c>
      <c r="M395" s="287" t="s">
        <v>172</v>
      </c>
      <c r="N395" s="287" t="s">
        <v>143</v>
      </c>
      <c r="O395" s="287" t="s">
        <v>143</v>
      </c>
      <c r="P395" s="287" t="s">
        <v>143</v>
      </c>
      <c r="Q395" s="287" t="s">
        <v>143</v>
      </c>
      <c r="R395" s="287" t="s">
        <v>143</v>
      </c>
      <c r="S395" s="287" t="s">
        <v>143</v>
      </c>
      <c r="T395" s="287" t="s">
        <v>143</v>
      </c>
      <c r="U395" s="435" t="s">
        <v>143</v>
      </c>
      <c r="V395" s="435"/>
      <c r="W395" s="435" t="s">
        <v>143</v>
      </c>
      <c r="X395" s="435"/>
    </row>
    <row r="396" spans="2:24" ht="17.25" customHeight="1">
      <c r="B396" s="436"/>
      <c r="C396" s="436"/>
      <c r="D396" s="292"/>
      <c r="E396" s="292" t="s">
        <v>1077</v>
      </c>
      <c r="F396" s="437" t="s">
        <v>1078</v>
      </c>
      <c r="G396" s="437"/>
      <c r="H396" s="435" t="s">
        <v>156</v>
      </c>
      <c r="I396" s="435"/>
      <c r="J396" s="287" t="s">
        <v>156</v>
      </c>
      <c r="K396" s="287" t="s">
        <v>156</v>
      </c>
      <c r="L396" s="287" t="s">
        <v>143</v>
      </c>
      <c r="M396" s="287" t="s">
        <v>156</v>
      </c>
      <c r="N396" s="287" t="s">
        <v>143</v>
      </c>
      <c r="O396" s="287" t="s">
        <v>143</v>
      </c>
      <c r="P396" s="287" t="s">
        <v>143</v>
      </c>
      <c r="Q396" s="287" t="s">
        <v>143</v>
      </c>
      <c r="R396" s="287" t="s">
        <v>143</v>
      </c>
      <c r="S396" s="287" t="s">
        <v>143</v>
      </c>
      <c r="T396" s="287" t="s">
        <v>143</v>
      </c>
      <c r="U396" s="435" t="s">
        <v>143</v>
      </c>
      <c r="V396" s="435"/>
      <c r="W396" s="435" t="s">
        <v>143</v>
      </c>
      <c r="X396" s="435"/>
    </row>
    <row r="397" spans="2:24" ht="13.5" customHeight="1">
      <c r="B397" s="438"/>
      <c r="C397" s="438"/>
      <c r="D397" s="288" t="s">
        <v>989</v>
      </c>
      <c r="E397" s="288"/>
      <c r="F397" s="439" t="s">
        <v>990</v>
      </c>
      <c r="G397" s="439"/>
      <c r="H397" s="440" t="s">
        <v>374</v>
      </c>
      <c r="I397" s="440"/>
      <c r="J397" s="291" t="s">
        <v>374</v>
      </c>
      <c r="K397" s="291" t="s">
        <v>374</v>
      </c>
      <c r="L397" s="291" t="s">
        <v>143</v>
      </c>
      <c r="M397" s="291" t="s">
        <v>374</v>
      </c>
      <c r="N397" s="291" t="s">
        <v>143</v>
      </c>
      <c r="O397" s="291" t="s">
        <v>143</v>
      </c>
      <c r="P397" s="291" t="s">
        <v>143</v>
      </c>
      <c r="Q397" s="291" t="s">
        <v>143</v>
      </c>
      <c r="R397" s="291" t="s">
        <v>143</v>
      </c>
      <c r="S397" s="291" t="s">
        <v>143</v>
      </c>
      <c r="T397" s="291" t="s">
        <v>143</v>
      </c>
      <c r="U397" s="440" t="s">
        <v>143</v>
      </c>
      <c r="V397" s="440"/>
      <c r="W397" s="440" t="s">
        <v>143</v>
      </c>
      <c r="X397" s="440"/>
    </row>
    <row r="398" spans="2:24" ht="17.25" customHeight="1">
      <c r="B398" s="436"/>
      <c r="C398" s="436"/>
      <c r="D398" s="292"/>
      <c r="E398" s="292" t="s">
        <v>1077</v>
      </c>
      <c r="F398" s="437" t="s">
        <v>1078</v>
      </c>
      <c r="G398" s="437"/>
      <c r="H398" s="435" t="s">
        <v>374</v>
      </c>
      <c r="I398" s="435"/>
      <c r="J398" s="287" t="s">
        <v>374</v>
      </c>
      <c r="K398" s="287" t="s">
        <v>374</v>
      </c>
      <c r="L398" s="287" t="s">
        <v>143</v>
      </c>
      <c r="M398" s="287" t="s">
        <v>374</v>
      </c>
      <c r="N398" s="287" t="s">
        <v>143</v>
      </c>
      <c r="O398" s="287" t="s">
        <v>143</v>
      </c>
      <c r="P398" s="287" t="s">
        <v>143</v>
      </c>
      <c r="Q398" s="287" t="s">
        <v>143</v>
      </c>
      <c r="R398" s="287" t="s">
        <v>143</v>
      </c>
      <c r="S398" s="287" t="s">
        <v>143</v>
      </c>
      <c r="T398" s="287" t="s">
        <v>143</v>
      </c>
      <c r="U398" s="435" t="s">
        <v>143</v>
      </c>
      <c r="V398" s="435"/>
      <c r="W398" s="435" t="s">
        <v>143</v>
      </c>
      <c r="X398" s="435"/>
    </row>
    <row r="399" spans="2:24" ht="13.5" customHeight="1">
      <c r="B399" s="438"/>
      <c r="C399" s="438"/>
      <c r="D399" s="288" t="s">
        <v>25</v>
      </c>
      <c r="E399" s="288"/>
      <c r="F399" s="439" t="s">
        <v>626</v>
      </c>
      <c r="G399" s="439"/>
      <c r="H399" s="440" t="s">
        <v>627</v>
      </c>
      <c r="I399" s="440"/>
      <c r="J399" s="291" t="s">
        <v>627</v>
      </c>
      <c r="K399" s="291" t="s">
        <v>627</v>
      </c>
      <c r="L399" s="291" t="s">
        <v>628</v>
      </c>
      <c r="M399" s="291" t="s">
        <v>629</v>
      </c>
      <c r="N399" s="291" t="s">
        <v>143</v>
      </c>
      <c r="O399" s="291" t="s">
        <v>143</v>
      </c>
      <c r="P399" s="291" t="s">
        <v>143</v>
      </c>
      <c r="Q399" s="291" t="s">
        <v>143</v>
      </c>
      <c r="R399" s="291" t="s">
        <v>143</v>
      </c>
      <c r="S399" s="291" t="s">
        <v>143</v>
      </c>
      <c r="T399" s="291" t="s">
        <v>143</v>
      </c>
      <c r="U399" s="440" t="s">
        <v>143</v>
      </c>
      <c r="V399" s="440"/>
      <c r="W399" s="440" t="s">
        <v>143</v>
      </c>
      <c r="X399" s="440"/>
    </row>
    <row r="400" spans="2:24" ht="13.5" customHeight="1">
      <c r="B400" s="436"/>
      <c r="C400" s="436"/>
      <c r="D400" s="292"/>
      <c r="E400" s="292" t="s">
        <v>344</v>
      </c>
      <c r="F400" s="437" t="s">
        <v>1060</v>
      </c>
      <c r="G400" s="437"/>
      <c r="H400" s="435" t="s">
        <v>630</v>
      </c>
      <c r="I400" s="435"/>
      <c r="J400" s="287" t="s">
        <v>630</v>
      </c>
      <c r="K400" s="287" t="s">
        <v>630</v>
      </c>
      <c r="L400" s="287" t="s">
        <v>630</v>
      </c>
      <c r="M400" s="287" t="s">
        <v>143</v>
      </c>
      <c r="N400" s="287" t="s">
        <v>143</v>
      </c>
      <c r="O400" s="287" t="s">
        <v>143</v>
      </c>
      <c r="P400" s="287" t="s">
        <v>143</v>
      </c>
      <c r="Q400" s="287" t="s">
        <v>143</v>
      </c>
      <c r="R400" s="287" t="s">
        <v>143</v>
      </c>
      <c r="S400" s="287" t="s">
        <v>143</v>
      </c>
      <c r="T400" s="287" t="s">
        <v>143</v>
      </c>
      <c r="U400" s="435" t="s">
        <v>143</v>
      </c>
      <c r="V400" s="435"/>
      <c r="W400" s="435" t="s">
        <v>143</v>
      </c>
      <c r="X400" s="435"/>
    </row>
    <row r="401" spans="2:24" ht="13.5" customHeight="1">
      <c r="B401" s="436"/>
      <c r="C401" s="436"/>
      <c r="D401" s="292"/>
      <c r="E401" s="292" t="s">
        <v>346</v>
      </c>
      <c r="F401" s="437" t="s">
        <v>347</v>
      </c>
      <c r="G401" s="437"/>
      <c r="H401" s="435" t="s">
        <v>631</v>
      </c>
      <c r="I401" s="435"/>
      <c r="J401" s="287" t="s">
        <v>631</v>
      </c>
      <c r="K401" s="287" t="s">
        <v>631</v>
      </c>
      <c r="L401" s="287" t="s">
        <v>631</v>
      </c>
      <c r="M401" s="287" t="s">
        <v>143</v>
      </c>
      <c r="N401" s="287" t="s">
        <v>143</v>
      </c>
      <c r="O401" s="287" t="s">
        <v>143</v>
      </c>
      <c r="P401" s="287" t="s">
        <v>143</v>
      </c>
      <c r="Q401" s="287" t="s">
        <v>143</v>
      </c>
      <c r="R401" s="287" t="s">
        <v>143</v>
      </c>
      <c r="S401" s="287" t="s">
        <v>143</v>
      </c>
      <c r="T401" s="287" t="s">
        <v>143</v>
      </c>
      <c r="U401" s="435" t="s">
        <v>143</v>
      </c>
      <c r="V401" s="435"/>
      <c r="W401" s="435" t="s">
        <v>143</v>
      </c>
      <c r="X401" s="435"/>
    </row>
    <row r="402" spans="2:24" ht="13.5" customHeight="1">
      <c r="B402" s="436"/>
      <c r="C402" s="436"/>
      <c r="D402" s="292"/>
      <c r="E402" s="292" t="s">
        <v>349</v>
      </c>
      <c r="F402" s="437" t="s">
        <v>1061</v>
      </c>
      <c r="G402" s="437"/>
      <c r="H402" s="435" t="s">
        <v>632</v>
      </c>
      <c r="I402" s="435"/>
      <c r="J402" s="287" t="s">
        <v>632</v>
      </c>
      <c r="K402" s="287" t="s">
        <v>632</v>
      </c>
      <c r="L402" s="287" t="s">
        <v>632</v>
      </c>
      <c r="M402" s="287" t="s">
        <v>143</v>
      </c>
      <c r="N402" s="287" t="s">
        <v>143</v>
      </c>
      <c r="O402" s="287" t="s">
        <v>143</v>
      </c>
      <c r="P402" s="287" t="s">
        <v>143</v>
      </c>
      <c r="Q402" s="287" t="s">
        <v>143</v>
      </c>
      <c r="R402" s="287" t="s">
        <v>143</v>
      </c>
      <c r="S402" s="287" t="s">
        <v>143</v>
      </c>
      <c r="T402" s="287" t="s">
        <v>143</v>
      </c>
      <c r="U402" s="435" t="s">
        <v>143</v>
      </c>
      <c r="V402" s="435"/>
      <c r="W402" s="435" t="s">
        <v>143</v>
      </c>
      <c r="X402" s="435"/>
    </row>
    <row r="403" spans="2:24" ht="13.5" customHeight="1">
      <c r="B403" s="436"/>
      <c r="C403" s="436"/>
      <c r="D403" s="292"/>
      <c r="E403" s="292" t="s">
        <v>351</v>
      </c>
      <c r="F403" s="437" t="s">
        <v>1062</v>
      </c>
      <c r="G403" s="437"/>
      <c r="H403" s="435" t="s">
        <v>633</v>
      </c>
      <c r="I403" s="435"/>
      <c r="J403" s="287" t="s">
        <v>633</v>
      </c>
      <c r="K403" s="287" t="s">
        <v>633</v>
      </c>
      <c r="L403" s="287" t="s">
        <v>633</v>
      </c>
      <c r="M403" s="287" t="s">
        <v>143</v>
      </c>
      <c r="N403" s="287" t="s">
        <v>143</v>
      </c>
      <c r="O403" s="287" t="s">
        <v>143</v>
      </c>
      <c r="P403" s="287" t="s">
        <v>143</v>
      </c>
      <c r="Q403" s="287" t="s">
        <v>143</v>
      </c>
      <c r="R403" s="287" t="s">
        <v>143</v>
      </c>
      <c r="S403" s="287" t="s">
        <v>143</v>
      </c>
      <c r="T403" s="287" t="s">
        <v>143</v>
      </c>
      <c r="U403" s="435" t="s">
        <v>143</v>
      </c>
      <c r="V403" s="435"/>
      <c r="W403" s="435" t="s">
        <v>143</v>
      </c>
      <c r="X403" s="435"/>
    </row>
    <row r="404" spans="2:24" ht="13.5" customHeight="1">
      <c r="B404" s="436"/>
      <c r="C404" s="436"/>
      <c r="D404" s="292"/>
      <c r="E404" s="292" t="s">
        <v>442</v>
      </c>
      <c r="F404" s="437" t="s">
        <v>1063</v>
      </c>
      <c r="G404" s="437"/>
      <c r="H404" s="435" t="s">
        <v>219</v>
      </c>
      <c r="I404" s="435"/>
      <c r="J404" s="287" t="s">
        <v>219</v>
      </c>
      <c r="K404" s="287" t="s">
        <v>219</v>
      </c>
      <c r="L404" s="287" t="s">
        <v>219</v>
      </c>
      <c r="M404" s="287" t="s">
        <v>143</v>
      </c>
      <c r="N404" s="287" t="s">
        <v>143</v>
      </c>
      <c r="O404" s="287" t="s">
        <v>143</v>
      </c>
      <c r="P404" s="287" t="s">
        <v>143</v>
      </c>
      <c r="Q404" s="287" t="s">
        <v>143</v>
      </c>
      <c r="R404" s="287" t="s">
        <v>143</v>
      </c>
      <c r="S404" s="287" t="s">
        <v>143</v>
      </c>
      <c r="T404" s="287" t="s">
        <v>143</v>
      </c>
      <c r="U404" s="435" t="s">
        <v>143</v>
      </c>
      <c r="V404" s="435"/>
      <c r="W404" s="435" t="s">
        <v>143</v>
      </c>
      <c r="X404" s="435"/>
    </row>
    <row r="405" spans="2:24" ht="13.5" customHeight="1">
      <c r="B405" s="436"/>
      <c r="C405" s="436"/>
      <c r="D405" s="292"/>
      <c r="E405" s="292" t="s">
        <v>353</v>
      </c>
      <c r="F405" s="437" t="s">
        <v>1064</v>
      </c>
      <c r="G405" s="437"/>
      <c r="H405" s="435" t="s">
        <v>634</v>
      </c>
      <c r="I405" s="435"/>
      <c r="J405" s="287" t="s">
        <v>634</v>
      </c>
      <c r="K405" s="287" t="s">
        <v>634</v>
      </c>
      <c r="L405" s="287" t="s">
        <v>143</v>
      </c>
      <c r="M405" s="287" t="s">
        <v>634</v>
      </c>
      <c r="N405" s="287" t="s">
        <v>143</v>
      </c>
      <c r="O405" s="287" t="s">
        <v>143</v>
      </c>
      <c r="P405" s="287" t="s">
        <v>143</v>
      </c>
      <c r="Q405" s="287" t="s">
        <v>143</v>
      </c>
      <c r="R405" s="287" t="s">
        <v>143</v>
      </c>
      <c r="S405" s="287" t="s">
        <v>143</v>
      </c>
      <c r="T405" s="287" t="s">
        <v>143</v>
      </c>
      <c r="U405" s="435" t="s">
        <v>143</v>
      </c>
      <c r="V405" s="435"/>
      <c r="W405" s="435" t="s">
        <v>143</v>
      </c>
      <c r="X405" s="435"/>
    </row>
    <row r="406" spans="2:24" ht="13.5" customHeight="1">
      <c r="B406" s="436"/>
      <c r="C406" s="436"/>
      <c r="D406" s="292"/>
      <c r="E406" s="292" t="s">
        <v>355</v>
      </c>
      <c r="F406" s="437" t="s">
        <v>1116</v>
      </c>
      <c r="G406" s="437"/>
      <c r="H406" s="435" t="s">
        <v>635</v>
      </c>
      <c r="I406" s="435"/>
      <c r="J406" s="287" t="s">
        <v>635</v>
      </c>
      <c r="K406" s="287" t="s">
        <v>635</v>
      </c>
      <c r="L406" s="287" t="s">
        <v>143</v>
      </c>
      <c r="M406" s="287" t="s">
        <v>635</v>
      </c>
      <c r="N406" s="287" t="s">
        <v>143</v>
      </c>
      <c r="O406" s="287" t="s">
        <v>143</v>
      </c>
      <c r="P406" s="287" t="s">
        <v>143</v>
      </c>
      <c r="Q406" s="287" t="s">
        <v>143</v>
      </c>
      <c r="R406" s="287" t="s">
        <v>143</v>
      </c>
      <c r="S406" s="287" t="s">
        <v>143</v>
      </c>
      <c r="T406" s="287" t="s">
        <v>143</v>
      </c>
      <c r="U406" s="435" t="s">
        <v>143</v>
      </c>
      <c r="V406" s="435"/>
      <c r="W406" s="435" t="s">
        <v>143</v>
      </c>
      <c r="X406" s="435"/>
    </row>
    <row r="407" spans="2:24" ht="13.5" customHeight="1">
      <c r="B407" s="436"/>
      <c r="C407" s="436"/>
      <c r="D407" s="292"/>
      <c r="E407" s="292" t="s">
        <v>357</v>
      </c>
      <c r="F407" s="437" t="s">
        <v>1065</v>
      </c>
      <c r="G407" s="437"/>
      <c r="H407" s="435" t="s">
        <v>636</v>
      </c>
      <c r="I407" s="435"/>
      <c r="J407" s="287" t="s">
        <v>636</v>
      </c>
      <c r="K407" s="287" t="s">
        <v>636</v>
      </c>
      <c r="L407" s="287" t="s">
        <v>143</v>
      </c>
      <c r="M407" s="287" t="s">
        <v>636</v>
      </c>
      <c r="N407" s="287" t="s">
        <v>143</v>
      </c>
      <c r="O407" s="287" t="s">
        <v>143</v>
      </c>
      <c r="P407" s="287" t="s">
        <v>143</v>
      </c>
      <c r="Q407" s="287" t="s">
        <v>143</v>
      </c>
      <c r="R407" s="287" t="s">
        <v>143</v>
      </c>
      <c r="S407" s="287" t="s">
        <v>143</v>
      </c>
      <c r="T407" s="287" t="s">
        <v>143</v>
      </c>
      <c r="U407" s="435" t="s">
        <v>143</v>
      </c>
      <c r="V407" s="435"/>
      <c r="W407" s="435" t="s">
        <v>143</v>
      </c>
      <c r="X407" s="435"/>
    </row>
    <row r="408" spans="2:24" ht="13.5" customHeight="1">
      <c r="B408" s="436"/>
      <c r="C408" s="436"/>
      <c r="D408" s="292"/>
      <c r="E408" s="292" t="s">
        <v>1067</v>
      </c>
      <c r="F408" s="437" t="s">
        <v>1068</v>
      </c>
      <c r="G408" s="437"/>
      <c r="H408" s="435" t="s">
        <v>219</v>
      </c>
      <c r="I408" s="435"/>
      <c r="J408" s="287" t="s">
        <v>219</v>
      </c>
      <c r="K408" s="287" t="s">
        <v>219</v>
      </c>
      <c r="L408" s="287" t="s">
        <v>143</v>
      </c>
      <c r="M408" s="287" t="s">
        <v>219</v>
      </c>
      <c r="N408" s="287" t="s">
        <v>143</v>
      </c>
      <c r="O408" s="287" t="s">
        <v>143</v>
      </c>
      <c r="P408" s="287" t="s">
        <v>143</v>
      </c>
      <c r="Q408" s="287" t="s">
        <v>143</v>
      </c>
      <c r="R408" s="287" t="s">
        <v>143</v>
      </c>
      <c r="S408" s="287" t="s">
        <v>143</v>
      </c>
      <c r="T408" s="287" t="s">
        <v>143</v>
      </c>
      <c r="U408" s="435" t="s">
        <v>143</v>
      </c>
      <c r="V408" s="435"/>
      <c r="W408" s="435" t="s">
        <v>143</v>
      </c>
      <c r="X408" s="435"/>
    </row>
    <row r="409" spans="2:24" ht="13.5" customHeight="1">
      <c r="B409" s="436"/>
      <c r="C409" s="436"/>
      <c r="D409" s="292"/>
      <c r="E409" s="292" t="s">
        <v>1073</v>
      </c>
      <c r="F409" s="437" t="s">
        <v>1074</v>
      </c>
      <c r="G409" s="437"/>
      <c r="H409" s="435" t="s">
        <v>210</v>
      </c>
      <c r="I409" s="435"/>
      <c r="J409" s="287" t="s">
        <v>210</v>
      </c>
      <c r="K409" s="287" t="s">
        <v>210</v>
      </c>
      <c r="L409" s="287" t="s">
        <v>143</v>
      </c>
      <c r="M409" s="287" t="s">
        <v>210</v>
      </c>
      <c r="N409" s="287" t="s">
        <v>143</v>
      </c>
      <c r="O409" s="287" t="s">
        <v>143</v>
      </c>
      <c r="P409" s="287" t="s">
        <v>143</v>
      </c>
      <c r="Q409" s="287" t="s">
        <v>143</v>
      </c>
      <c r="R409" s="287" t="s">
        <v>143</v>
      </c>
      <c r="S409" s="287" t="s">
        <v>143</v>
      </c>
      <c r="T409" s="287" t="s">
        <v>143</v>
      </c>
      <c r="U409" s="435" t="s">
        <v>143</v>
      </c>
      <c r="V409" s="435"/>
      <c r="W409" s="435" t="s">
        <v>143</v>
      </c>
      <c r="X409" s="435"/>
    </row>
    <row r="410" spans="2:24" ht="17.25" customHeight="1">
      <c r="B410" s="436"/>
      <c r="C410" s="436"/>
      <c r="D410" s="292"/>
      <c r="E410" s="292" t="s">
        <v>1075</v>
      </c>
      <c r="F410" s="437" t="s">
        <v>1076</v>
      </c>
      <c r="G410" s="437"/>
      <c r="H410" s="435" t="s">
        <v>637</v>
      </c>
      <c r="I410" s="435"/>
      <c r="J410" s="287" t="s">
        <v>637</v>
      </c>
      <c r="K410" s="287" t="s">
        <v>637</v>
      </c>
      <c r="L410" s="287" t="s">
        <v>143</v>
      </c>
      <c r="M410" s="287" t="s">
        <v>637</v>
      </c>
      <c r="N410" s="287" t="s">
        <v>143</v>
      </c>
      <c r="O410" s="287" t="s">
        <v>143</v>
      </c>
      <c r="P410" s="287" t="s">
        <v>143</v>
      </c>
      <c r="Q410" s="287" t="s">
        <v>143</v>
      </c>
      <c r="R410" s="287" t="s">
        <v>143</v>
      </c>
      <c r="S410" s="287" t="s">
        <v>143</v>
      </c>
      <c r="T410" s="287" t="s">
        <v>143</v>
      </c>
      <c r="U410" s="435" t="s">
        <v>143</v>
      </c>
      <c r="V410" s="435"/>
      <c r="W410" s="435" t="s">
        <v>143</v>
      </c>
      <c r="X410" s="435"/>
    </row>
    <row r="411" spans="2:24" ht="13.5" customHeight="1">
      <c r="B411" s="438"/>
      <c r="C411" s="438"/>
      <c r="D411" s="288" t="s">
        <v>991</v>
      </c>
      <c r="E411" s="288"/>
      <c r="F411" s="439" t="s">
        <v>955</v>
      </c>
      <c r="G411" s="439"/>
      <c r="H411" s="440" t="s">
        <v>638</v>
      </c>
      <c r="I411" s="440"/>
      <c r="J411" s="291" t="s">
        <v>638</v>
      </c>
      <c r="K411" s="291" t="s">
        <v>639</v>
      </c>
      <c r="L411" s="291" t="s">
        <v>640</v>
      </c>
      <c r="M411" s="291" t="s">
        <v>641</v>
      </c>
      <c r="N411" s="291" t="s">
        <v>446</v>
      </c>
      <c r="O411" s="291" t="s">
        <v>642</v>
      </c>
      <c r="P411" s="291" t="s">
        <v>143</v>
      </c>
      <c r="Q411" s="291" t="s">
        <v>143</v>
      </c>
      <c r="R411" s="291" t="s">
        <v>143</v>
      </c>
      <c r="S411" s="291" t="s">
        <v>143</v>
      </c>
      <c r="T411" s="291" t="s">
        <v>143</v>
      </c>
      <c r="U411" s="440" t="s">
        <v>143</v>
      </c>
      <c r="V411" s="440"/>
      <c r="W411" s="440" t="s">
        <v>143</v>
      </c>
      <c r="X411" s="440"/>
    </row>
    <row r="412" spans="2:24" ht="30" customHeight="1">
      <c r="B412" s="436"/>
      <c r="C412" s="436"/>
      <c r="D412" s="292"/>
      <c r="E412" s="292" t="s">
        <v>38</v>
      </c>
      <c r="F412" s="437" t="s">
        <v>1143</v>
      </c>
      <c r="G412" s="437"/>
      <c r="H412" s="435" t="s">
        <v>446</v>
      </c>
      <c r="I412" s="435"/>
      <c r="J412" s="287" t="s">
        <v>446</v>
      </c>
      <c r="K412" s="287" t="s">
        <v>143</v>
      </c>
      <c r="L412" s="287" t="s">
        <v>143</v>
      </c>
      <c r="M412" s="287" t="s">
        <v>143</v>
      </c>
      <c r="N412" s="287" t="s">
        <v>446</v>
      </c>
      <c r="O412" s="287" t="s">
        <v>143</v>
      </c>
      <c r="P412" s="287" t="s">
        <v>143</v>
      </c>
      <c r="Q412" s="287" t="s">
        <v>143</v>
      </c>
      <c r="R412" s="287" t="s">
        <v>143</v>
      </c>
      <c r="S412" s="287" t="s">
        <v>143</v>
      </c>
      <c r="T412" s="287" t="s">
        <v>143</v>
      </c>
      <c r="U412" s="435" t="s">
        <v>143</v>
      </c>
      <c r="V412" s="435"/>
      <c r="W412" s="435" t="s">
        <v>143</v>
      </c>
      <c r="X412" s="435"/>
    </row>
    <row r="413" spans="2:24" ht="13.5" customHeight="1">
      <c r="B413" s="436"/>
      <c r="C413" s="436"/>
      <c r="D413" s="292"/>
      <c r="E413" s="292" t="s">
        <v>333</v>
      </c>
      <c r="F413" s="437" t="s">
        <v>334</v>
      </c>
      <c r="G413" s="437"/>
      <c r="H413" s="435" t="s">
        <v>643</v>
      </c>
      <c r="I413" s="435"/>
      <c r="J413" s="287" t="s">
        <v>643</v>
      </c>
      <c r="K413" s="287" t="s">
        <v>143</v>
      </c>
      <c r="L413" s="287" t="s">
        <v>143</v>
      </c>
      <c r="M413" s="287" t="s">
        <v>143</v>
      </c>
      <c r="N413" s="287" t="s">
        <v>143</v>
      </c>
      <c r="O413" s="287" t="s">
        <v>643</v>
      </c>
      <c r="P413" s="287" t="s">
        <v>143</v>
      </c>
      <c r="Q413" s="287" t="s">
        <v>143</v>
      </c>
      <c r="R413" s="287" t="s">
        <v>143</v>
      </c>
      <c r="S413" s="287" t="s">
        <v>143</v>
      </c>
      <c r="T413" s="287" t="s">
        <v>143</v>
      </c>
      <c r="U413" s="435" t="s">
        <v>143</v>
      </c>
      <c r="V413" s="435"/>
      <c r="W413" s="435" t="s">
        <v>143</v>
      </c>
      <c r="X413" s="435"/>
    </row>
    <row r="414" spans="2:24" ht="13.5" customHeight="1">
      <c r="B414" s="436"/>
      <c r="C414" s="436"/>
      <c r="D414" s="292"/>
      <c r="E414" s="292" t="s">
        <v>644</v>
      </c>
      <c r="F414" s="437" t="s">
        <v>46</v>
      </c>
      <c r="G414" s="437"/>
      <c r="H414" s="435" t="s">
        <v>645</v>
      </c>
      <c r="I414" s="435"/>
      <c r="J414" s="287" t="s">
        <v>645</v>
      </c>
      <c r="K414" s="287" t="s">
        <v>143</v>
      </c>
      <c r="L414" s="287" t="s">
        <v>143</v>
      </c>
      <c r="M414" s="287" t="s">
        <v>143</v>
      </c>
      <c r="N414" s="287" t="s">
        <v>143</v>
      </c>
      <c r="O414" s="287" t="s">
        <v>645</v>
      </c>
      <c r="P414" s="287" t="s">
        <v>143</v>
      </c>
      <c r="Q414" s="287" t="s">
        <v>143</v>
      </c>
      <c r="R414" s="287" t="s">
        <v>143</v>
      </c>
      <c r="S414" s="287" t="s">
        <v>143</v>
      </c>
      <c r="T414" s="287" t="s">
        <v>143</v>
      </c>
      <c r="U414" s="435" t="s">
        <v>143</v>
      </c>
      <c r="V414" s="435"/>
      <c r="W414" s="435" t="s">
        <v>143</v>
      </c>
      <c r="X414" s="435"/>
    </row>
    <row r="415" spans="2:24" ht="13.5" customHeight="1">
      <c r="B415" s="436"/>
      <c r="C415" s="436"/>
      <c r="D415" s="292"/>
      <c r="E415" s="292" t="s">
        <v>344</v>
      </c>
      <c r="F415" s="437" t="s">
        <v>1060</v>
      </c>
      <c r="G415" s="437"/>
      <c r="H415" s="435" t="s">
        <v>646</v>
      </c>
      <c r="I415" s="435"/>
      <c r="J415" s="287" t="s">
        <v>646</v>
      </c>
      <c r="K415" s="287" t="s">
        <v>646</v>
      </c>
      <c r="L415" s="287" t="s">
        <v>646</v>
      </c>
      <c r="M415" s="287" t="s">
        <v>143</v>
      </c>
      <c r="N415" s="287" t="s">
        <v>143</v>
      </c>
      <c r="O415" s="287" t="s">
        <v>143</v>
      </c>
      <c r="P415" s="287" t="s">
        <v>143</v>
      </c>
      <c r="Q415" s="287" t="s">
        <v>143</v>
      </c>
      <c r="R415" s="287" t="s">
        <v>143</v>
      </c>
      <c r="S415" s="287" t="s">
        <v>143</v>
      </c>
      <c r="T415" s="287" t="s">
        <v>143</v>
      </c>
      <c r="U415" s="435" t="s">
        <v>143</v>
      </c>
      <c r="V415" s="435"/>
      <c r="W415" s="435" t="s">
        <v>143</v>
      </c>
      <c r="X415" s="435"/>
    </row>
    <row r="416" spans="2:24" ht="13.5" customHeight="1">
      <c r="B416" s="436"/>
      <c r="C416" s="436"/>
      <c r="D416" s="292"/>
      <c r="E416" s="292" t="s">
        <v>349</v>
      </c>
      <c r="F416" s="437" t="s">
        <v>1061</v>
      </c>
      <c r="G416" s="437"/>
      <c r="H416" s="435" t="s">
        <v>448</v>
      </c>
      <c r="I416" s="435"/>
      <c r="J416" s="287" t="s">
        <v>448</v>
      </c>
      <c r="K416" s="287" t="s">
        <v>448</v>
      </c>
      <c r="L416" s="287" t="s">
        <v>448</v>
      </c>
      <c r="M416" s="287" t="s">
        <v>143</v>
      </c>
      <c r="N416" s="287" t="s">
        <v>143</v>
      </c>
      <c r="O416" s="287" t="s">
        <v>143</v>
      </c>
      <c r="P416" s="287" t="s">
        <v>143</v>
      </c>
      <c r="Q416" s="287" t="s">
        <v>143</v>
      </c>
      <c r="R416" s="287" t="s">
        <v>143</v>
      </c>
      <c r="S416" s="287" t="s">
        <v>143</v>
      </c>
      <c r="T416" s="287" t="s">
        <v>143</v>
      </c>
      <c r="U416" s="435" t="s">
        <v>143</v>
      </c>
      <c r="V416" s="435"/>
      <c r="W416" s="435" t="s">
        <v>143</v>
      </c>
      <c r="X416" s="435"/>
    </row>
    <row r="417" spans="1:26" ht="3" customHeight="1">
      <c r="A417" s="404"/>
      <c r="B417" s="404"/>
      <c r="C417" s="404"/>
      <c r="D417" s="404"/>
      <c r="E417" s="404"/>
      <c r="F417" s="404"/>
      <c r="G417" s="404"/>
      <c r="H417" s="404"/>
      <c r="I417" s="404"/>
      <c r="J417" s="404"/>
      <c r="K417" s="404"/>
      <c r="L417" s="404"/>
      <c r="M417" s="404"/>
      <c r="N417" s="404"/>
      <c r="O417" s="404"/>
      <c r="P417" s="404"/>
      <c r="Q417" s="404"/>
      <c r="R417" s="404"/>
      <c r="S417" s="404"/>
      <c r="T417" s="404"/>
      <c r="U417" s="404"/>
      <c r="V417" s="404"/>
      <c r="W417" s="404"/>
      <c r="X417" s="404"/>
      <c r="Y417" s="404"/>
      <c r="Z417" s="287"/>
    </row>
    <row r="418" spans="1:26" ht="13.5" customHeight="1">
      <c r="A418" s="404"/>
      <c r="B418" s="404"/>
      <c r="C418" s="404"/>
      <c r="D418" s="404"/>
      <c r="E418" s="404"/>
      <c r="F418" s="404"/>
      <c r="G418" s="404"/>
      <c r="H418" s="404"/>
      <c r="I418" s="404"/>
      <c r="J418" s="404"/>
      <c r="K418" s="404"/>
      <c r="L418" s="404"/>
      <c r="M418" s="404"/>
      <c r="N418" s="404"/>
      <c r="O418" s="404"/>
      <c r="P418" s="404"/>
      <c r="Q418" s="404"/>
      <c r="R418" s="404"/>
      <c r="S418" s="404"/>
      <c r="T418" s="404"/>
      <c r="U418" s="404"/>
      <c r="V418" s="432" t="s">
        <v>647</v>
      </c>
      <c r="W418" s="432"/>
      <c r="X418" s="404"/>
      <c r="Y418" s="404"/>
      <c r="Z418" s="287"/>
    </row>
    <row r="419" spans="1:26" ht="63.75" customHeight="1">
      <c r="A419" s="404"/>
      <c r="B419" s="404"/>
      <c r="C419" s="404"/>
      <c r="D419" s="404"/>
      <c r="E419" s="404"/>
      <c r="F419" s="404"/>
      <c r="G419" s="404"/>
      <c r="H419" s="404"/>
      <c r="I419" s="404"/>
      <c r="J419" s="404"/>
      <c r="K419" s="404"/>
      <c r="L419" s="404"/>
      <c r="M419" s="404"/>
      <c r="N419" s="404"/>
      <c r="O419" s="404"/>
      <c r="P419" s="404"/>
      <c r="Q419" s="404"/>
      <c r="R419" s="404"/>
      <c r="S419" s="404"/>
      <c r="T419" s="404"/>
      <c r="U419" s="404"/>
      <c r="V419" s="404"/>
      <c r="W419" s="404"/>
      <c r="X419" s="404"/>
      <c r="Y419" s="404"/>
      <c r="Z419" s="287"/>
    </row>
    <row r="420" spans="1:26" ht="13.5" customHeight="1">
      <c r="A420" s="404"/>
      <c r="B420" s="404"/>
      <c r="C420" s="442"/>
      <c r="D420" s="442"/>
      <c r="E420" s="442"/>
      <c r="F420" s="442"/>
      <c r="G420" s="443"/>
      <c r="H420" s="443"/>
      <c r="I420" s="404"/>
      <c r="J420" s="404"/>
      <c r="K420" s="404"/>
      <c r="L420" s="404"/>
      <c r="M420" s="404"/>
      <c r="N420" s="404"/>
      <c r="O420" s="404"/>
      <c r="P420" s="404"/>
      <c r="Q420" s="404"/>
      <c r="R420" s="404"/>
      <c r="S420" s="404"/>
      <c r="T420" s="404"/>
      <c r="U420" s="404"/>
      <c r="V420" s="404"/>
      <c r="W420" s="404"/>
      <c r="X420" s="404"/>
      <c r="Y420" s="404"/>
      <c r="Z420" s="287"/>
    </row>
    <row r="421" spans="2:25" ht="8.25" customHeight="1">
      <c r="B421" s="438" t="s">
        <v>877</v>
      </c>
      <c r="C421" s="438"/>
      <c r="D421" s="438" t="s">
        <v>878</v>
      </c>
      <c r="E421" s="438" t="s">
        <v>879</v>
      </c>
      <c r="F421" s="438" t="s">
        <v>880</v>
      </c>
      <c r="G421" s="438"/>
      <c r="H421" s="438" t="s">
        <v>881</v>
      </c>
      <c r="I421" s="438"/>
      <c r="J421" s="438" t="s">
        <v>882</v>
      </c>
      <c r="K421" s="438"/>
      <c r="L421" s="438"/>
      <c r="M421" s="438"/>
      <c r="N421" s="438"/>
      <c r="O421" s="438"/>
      <c r="P421" s="438"/>
      <c r="Q421" s="438"/>
      <c r="R421" s="438"/>
      <c r="S421" s="438"/>
      <c r="T421" s="438"/>
      <c r="U421" s="438"/>
      <c r="V421" s="438"/>
      <c r="W421" s="438"/>
      <c r="X421" s="438"/>
      <c r="Y421" s="289"/>
    </row>
    <row r="422" spans="2:25" ht="11.25" customHeight="1">
      <c r="B422" s="438"/>
      <c r="C422" s="438"/>
      <c r="D422" s="438"/>
      <c r="E422" s="438"/>
      <c r="F422" s="438"/>
      <c r="G422" s="438"/>
      <c r="H422" s="438"/>
      <c r="I422" s="438"/>
      <c r="J422" s="438" t="s">
        <v>883</v>
      </c>
      <c r="K422" s="438" t="s">
        <v>884</v>
      </c>
      <c r="L422" s="438"/>
      <c r="M422" s="438"/>
      <c r="N422" s="438"/>
      <c r="O422" s="438"/>
      <c r="P422" s="438"/>
      <c r="Q422" s="438"/>
      <c r="R422" s="438"/>
      <c r="S422" s="438" t="s">
        <v>885</v>
      </c>
      <c r="T422" s="438" t="s">
        <v>884</v>
      </c>
      <c r="U422" s="438"/>
      <c r="V422" s="438"/>
      <c r="W422" s="438"/>
      <c r="X422" s="438"/>
      <c r="Y422" s="289"/>
    </row>
    <row r="423" spans="2:24" ht="2.25" customHeight="1">
      <c r="B423" s="438"/>
      <c r="C423" s="438"/>
      <c r="D423" s="438"/>
      <c r="E423" s="438"/>
      <c r="F423" s="438"/>
      <c r="G423" s="438"/>
      <c r="H423" s="438"/>
      <c r="I423" s="438"/>
      <c r="J423" s="438"/>
      <c r="K423" s="438"/>
      <c r="L423" s="438"/>
      <c r="M423" s="438"/>
      <c r="N423" s="438"/>
      <c r="O423" s="438"/>
      <c r="P423" s="438"/>
      <c r="Q423" s="438"/>
      <c r="R423" s="438"/>
      <c r="S423" s="438"/>
      <c r="T423" s="438" t="s">
        <v>886</v>
      </c>
      <c r="U423" s="438" t="s">
        <v>887</v>
      </c>
      <c r="V423" s="438"/>
      <c r="W423" s="438" t="s">
        <v>888</v>
      </c>
      <c r="X423" s="438"/>
    </row>
    <row r="424" spans="2:25" ht="5.25" customHeight="1">
      <c r="B424" s="438"/>
      <c r="C424" s="438"/>
      <c r="D424" s="438"/>
      <c r="E424" s="438"/>
      <c r="F424" s="438"/>
      <c r="G424" s="438"/>
      <c r="H424" s="438"/>
      <c r="I424" s="438"/>
      <c r="J424" s="438"/>
      <c r="K424" s="438" t="s">
        <v>889</v>
      </c>
      <c r="L424" s="438" t="s">
        <v>884</v>
      </c>
      <c r="M424" s="438"/>
      <c r="N424" s="438" t="s">
        <v>890</v>
      </c>
      <c r="O424" s="438" t="s">
        <v>891</v>
      </c>
      <c r="P424" s="438" t="s">
        <v>892</v>
      </c>
      <c r="Q424" s="438" t="s">
        <v>893</v>
      </c>
      <c r="R424" s="438" t="s">
        <v>894</v>
      </c>
      <c r="S424" s="438"/>
      <c r="T424" s="438"/>
      <c r="U424" s="438"/>
      <c r="V424" s="438"/>
      <c r="W424" s="438"/>
      <c r="X424" s="438"/>
      <c r="Y424" s="289"/>
    </row>
    <row r="425" spans="2:25" ht="2.25" customHeight="1">
      <c r="B425" s="438"/>
      <c r="C425" s="438"/>
      <c r="D425" s="438"/>
      <c r="E425" s="438"/>
      <c r="F425" s="438"/>
      <c r="G425" s="438"/>
      <c r="H425" s="438"/>
      <c r="I425" s="438"/>
      <c r="J425" s="438"/>
      <c r="K425" s="438"/>
      <c r="L425" s="438"/>
      <c r="M425" s="438"/>
      <c r="N425" s="438"/>
      <c r="O425" s="438"/>
      <c r="P425" s="438"/>
      <c r="Q425" s="438"/>
      <c r="R425" s="438"/>
      <c r="S425" s="438"/>
      <c r="T425" s="438"/>
      <c r="U425" s="438" t="s">
        <v>895</v>
      </c>
      <c r="V425" s="438"/>
      <c r="W425" s="438"/>
      <c r="X425" s="438"/>
      <c r="Y425" s="289"/>
    </row>
    <row r="426" spans="2:25" ht="39.75" customHeight="1">
      <c r="B426" s="438"/>
      <c r="C426" s="438"/>
      <c r="D426" s="438"/>
      <c r="E426" s="438"/>
      <c r="F426" s="438"/>
      <c r="G426" s="438"/>
      <c r="H426" s="438"/>
      <c r="I426" s="438"/>
      <c r="J426" s="438"/>
      <c r="K426" s="438"/>
      <c r="L426" s="288" t="s">
        <v>896</v>
      </c>
      <c r="M426" s="288" t="s">
        <v>897</v>
      </c>
      <c r="N426" s="438"/>
      <c r="O426" s="438"/>
      <c r="P426" s="438"/>
      <c r="Q426" s="438"/>
      <c r="R426" s="438"/>
      <c r="S426" s="438"/>
      <c r="T426" s="438"/>
      <c r="U426" s="438"/>
      <c r="V426" s="438"/>
      <c r="W426" s="438"/>
      <c r="X426" s="438"/>
      <c r="Y426" s="289"/>
    </row>
    <row r="427" spans="2:24" ht="8.25" customHeight="1">
      <c r="B427" s="441" t="s">
        <v>898</v>
      </c>
      <c r="C427" s="441"/>
      <c r="D427" s="290" t="s">
        <v>899</v>
      </c>
      <c r="E427" s="290" t="s">
        <v>900</v>
      </c>
      <c r="F427" s="441" t="s">
        <v>901</v>
      </c>
      <c r="G427" s="441"/>
      <c r="H427" s="441" t="s">
        <v>902</v>
      </c>
      <c r="I427" s="441"/>
      <c r="J427" s="290" t="s">
        <v>903</v>
      </c>
      <c r="K427" s="290" t="s">
        <v>904</v>
      </c>
      <c r="L427" s="290" t="s">
        <v>905</v>
      </c>
      <c r="M427" s="290" t="s">
        <v>906</v>
      </c>
      <c r="N427" s="290" t="s">
        <v>907</v>
      </c>
      <c r="O427" s="290" t="s">
        <v>908</v>
      </c>
      <c r="P427" s="290" t="s">
        <v>909</v>
      </c>
      <c r="Q427" s="290" t="s">
        <v>910</v>
      </c>
      <c r="R427" s="290" t="s">
        <v>911</v>
      </c>
      <c r="S427" s="290" t="s">
        <v>912</v>
      </c>
      <c r="T427" s="290" t="s">
        <v>913</v>
      </c>
      <c r="U427" s="441" t="s">
        <v>914</v>
      </c>
      <c r="V427" s="441"/>
      <c r="W427" s="441" t="s">
        <v>915</v>
      </c>
      <c r="X427" s="441"/>
    </row>
    <row r="428" spans="2:24" ht="13.5" customHeight="1">
      <c r="B428" s="436"/>
      <c r="C428" s="436"/>
      <c r="D428" s="292"/>
      <c r="E428" s="292" t="s">
        <v>351</v>
      </c>
      <c r="F428" s="437" t="s">
        <v>1062</v>
      </c>
      <c r="G428" s="437"/>
      <c r="H428" s="435" t="s">
        <v>181</v>
      </c>
      <c r="I428" s="435"/>
      <c r="J428" s="287" t="s">
        <v>181</v>
      </c>
      <c r="K428" s="287" t="s">
        <v>181</v>
      </c>
      <c r="L428" s="287" t="s">
        <v>181</v>
      </c>
      <c r="M428" s="287" t="s">
        <v>143</v>
      </c>
      <c r="N428" s="287" t="s">
        <v>143</v>
      </c>
      <c r="O428" s="287" t="s">
        <v>143</v>
      </c>
      <c r="P428" s="287" t="s">
        <v>143</v>
      </c>
      <c r="Q428" s="287" t="s">
        <v>143</v>
      </c>
      <c r="R428" s="287" t="s">
        <v>143</v>
      </c>
      <c r="S428" s="287" t="s">
        <v>143</v>
      </c>
      <c r="T428" s="287" t="s">
        <v>143</v>
      </c>
      <c r="U428" s="435" t="s">
        <v>143</v>
      </c>
      <c r="V428" s="435"/>
      <c r="W428" s="435" t="s">
        <v>143</v>
      </c>
      <c r="X428" s="435"/>
    </row>
    <row r="429" spans="2:24" ht="13.5" customHeight="1">
      <c r="B429" s="436"/>
      <c r="C429" s="436"/>
      <c r="D429" s="292"/>
      <c r="E429" s="292" t="s">
        <v>442</v>
      </c>
      <c r="F429" s="437" t="s">
        <v>1063</v>
      </c>
      <c r="G429" s="437"/>
      <c r="H429" s="435" t="s">
        <v>376</v>
      </c>
      <c r="I429" s="435"/>
      <c r="J429" s="287" t="s">
        <v>376</v>
      </c>
      <c r="K429" s="287" t="s">
        <v>376</v>
      </c>
      <c r="L429" s="287" t="s">
        <v>376</v>
      </c>
      <c r="M429" s="287" t="s">
        <v>143</v>
      </c>
      <c r="N429" s="287" t="s">
        <v>143</v>
      </c>
      <c r="O429" s="287" t="s">
        <v>143</v>
      </c>
      <c r="P429" s="287" t="s">
        <v>143</v>
      </c>
      <c r="Q429" s="287" t="s">
        <v>143</v>
      </c>
      <c r="R429" s="287" t="s">
        <v>143</v>
      </c>
      <c r="S429" s="287" t="s">
        <v>143</v>
      </c>
      <c r="T429" s="287" t="s">
        <v>143</v>
      </c>
      <c r="U429" s="435" t="s">
        <v>143</v>
      </c>
      <c r="V429" s="435"/>
      <c r="W429" s="435" t="s">
        <v>143</v>
      </c>
      <c r="X429" s="435"/>
    </row>
    <row r="430" spans="2:24" ht="13.5" customHeight="1">
      <c r="B430" s="436"/>
      <c r="C430" s="436"/>
      <c r="D430" s="292"/>
      <c r="E430" s="292" t="s">
        <v>353</v>
      </c>
      <c r="F430" s="437" t="s">
        <v>1064</v>
      </c>
      <c r="G430" s="437"/>
      <c r="H430" s="435" t="s">
        <v>648</v>
      </c>
      <c r="I430" s="435"/>
      <c r="J430" s="287" t="s">
        <v>648</v>
      </c>
      <c r="K430" s="287" t="s">
        <v>648</v>
      </c>
      <c r="L430" s="287" t="s">
        <v>143</v>
      </c>
      <c r="M430" s="287" t="s">
        <v>648</v>
      </c>
      <c r="N430" s="287" t="s">
        <v>143</v>
      </c>
      <c r="O430" s="287" t="s">
        <v>143</v>
      </c>
      <c r="P430" s="287" t="s">
        <v>143</v>
      </c>
      <c r="Q430" s="287" t="s">
        <v>143</v>
      </c>
      <c r="R430" s="287" t="s">
        <v>143</v>
      </c>
      <c r="S430" s="287" t="s">
        <v>143</v>
      </c>
      <c r="T430" s="287" t="s">
        <v>143</v>
      </c>
      <c r="U430" s="435" t="s">
        <v>143</v>
      </c>
      <c r="V430" s="435"/>
      <c r="W430" s="435" t="s">
        <v>143</v>
      </c>
      <c r="X430" s="435"/>
    </row>
    <row r="431" spans="2:24" ht="13.5" customHeight="1">
      <c r="B431" s="436"/>
      <c r="C431" s="436"/>
      <c r="D431" s="292"/>
      <c r="E431" s="292" t="s">
        <v>357</v>
      </c>
      <c r="F431" s="437" t="s">
        <v>1065</v>
      </c>
      <c r="G431" s="437"/>
      <c r="H431" s="435" t="s">
        <v>181</v>
      </c>
      <c r="I431" s="435"/>
      <c r="J431" s="287" t="s">
        <v>181</v>
      </c>
      <c r="K431" s="287" t="s">
        <v>181</v>
      </c>
      <c r="L431" s="287" t="s">
        <v>143</v>
      </c>
      <c r="M431" s="287" t="s">
        <v>181</v>
      </c>
      <c r="N431" s="287" t="s">
        <v>143</v>
      </c>
      <c r="O431" s="287" t="s">
        <v>143</v>
      </c>
      <c r="P431" s="287" t="s">
        <v>143</v>
      </c>
      <c r="Q431" s="287" t="s">
        <v>143</v>
      </c>
      <c r="R431" s="287" t="s">
        <v>143</v>
      </c>
      <c r="S431" s="287" t="s">
        <v>143</v>
      </c>
      <c r="T431" s="287" t="s">
        <v>143</v>
      </c>
      <c r="U431" s="435" t="s">
        <v>143</v>
      </c>
      <c r="V431" s="435"/>
      <c r="W431" s="435" t="s">
        <v>143</v>
      </c>
      <c r="X431" s="435"/>
    </row>
    <row r="432" spans="2:24" ht="13.5" customHeight="1">
      <c r="B432" s="436"/>
      <c r="C432" s="436"/>
      <c r="D432" s="292"/>
      <c r="E432" s="292" t="s">
        <v>1067</v>
      </c>
      <c r="F432" s="437" t="s">
        <v>1068</v>
      </c>
      <c r="G432" s="437"/>
      <c r="H432" s="435" t="s">
        <v>459</v>
      </c>
      <c r="I432" s="435"/>
      <c r="J432" s="287" t="s">
        <v>459</v>
      </c>
      <c r="K432" s="287" t="s">
        <v>459</v>
      </c>
      <c r="L432" s="287" t="s">
        <v>143</v>
      </c>
      <c r="M432" s="287" t="s">
        <v>459</v>
      </c>
      <c r="N432" s="287" t="s">
        <v>143</v>
      </c>
      <c r="O432" s="287" t="s">
        <v>143</v>
      </c>
      <c r="P432" s="287" t="s">
        <v>143</v>
      </c>
      <c r="Q432" s="287" t="s">
        <v>143</v>
      </c>
      <c r="R432" s="287" t="s">
        <v>143</v>
      </c>
      <c r="S432" s="287" t="s">
        <v>143</v>
      </c>
      <c r="T432" s="287" t="s">
        <v>143</v>
      </c>
      <c r="U432" s="435" t="s">
        <v>143</v>
      </c>
      <c r="V432" s="435"/>
      <c r="W432" s="435" t="s">
        <v>143</v>
      </c>
      <c r="X432" s="435"/>
    </row>
    <row r="433" spans="2:24" ht="13.5" customHeight="1">
      <c r="B433" s="436"/>
      <c r="C433" s="436"/>
      <c r="D433" s="292"/>
      <c r="E433" s="292" t="s">
        <v>455</v>
      </c>
      <c r="F433" s="437" t="s">
        <v>1130</v>
      </c>
      <c r="G433" s="437"/>
      <c r="H433" s="435" t="s">
        <v>649</v>
      </c>
      <c r="I433" s="435"/>
      <c r="J433" s="287" t="s">
        <v>649</v>
      </c>
      <c r="K433" s="287" t="s">
        <v>649</v>
      </c>
      <c r="L433" s="287" t="s">
        <v>143</v>
      </c>
      <c r="M433" s="287" t="s">
        <v>649</v>
      </c>
      <c r="N433" s="287" t="s">
        <v>143</v>
      </c>
      <c r="O433" s="287" t="s">
        <v>143</v>
      </c>
      <c r="P433" s="287" t="s">
        <v>143</v>
      </c>
      <c r="Q433" s="287" t="s">
        <v>143</v>
      </c>
      <c r="R433" s="287" t="s">
        <v>143</v>
      </c>
      <c r="S433" s="287" t="s">
        <v>143</v>
      </c>
      <c r="T433" s="287" t="s">
        <v>143</v>
      </c>
      <c r="U433" s="435" t="s">
        <v>143</v>
      </c>
      <c r="V433" s="435"/>
      <c r="W433" s="435" t="s">
        <v>143</v>
      </c>
      <c r="X433" s="435"/>
    </row>
    <row r="434" spans="2:24" ht="17.25" customHeight="1">
      <c r="B434" s="436"/>
      <c r="C434" s="436"/>
      <c r="D434" s="292"/>
      <c r="E434" s="292" t="s">
        <v>1075</v>
      </c>
      <c r="F434" s="437" t="s">
        <v>1076</v>
      </c>
      <c r="G434" s="437"/>
      <c r="H434" s="435" t="s">
        <v>650</v>
      </c>
      <c r="I434" s="435"/>
      <c r="J434" s="287" t="s">
        <v>650</v>
      </c>
      <c r="K434" s="287" t="s">
        <v>650</v>
      </c>
      <c r="L434" s="287" t="s">
        <v>143</v>
      </c>
      <c r="M434" s="287" t="s">
        <v>650</v>
      </c>
      <c r="N434" s="287" t="s">
        <v>143</v>
      </c>
      <c r="O434" s="287" t="s">
        <v>143</v>
      </c>
      <c r="P434" s="287" t="s">
        <v>143</v>
      </c>
      <c r="Q434" s="287" t="s">
        <v>143</v>
      </c>
      <c r="R434" s="287" t="s">
        <v>143</v>
      </c>
      <c r="S434" s="287" t="s">
        <v>143</v>
      </c>
      <c r="T434" s="287" t="s">
        <v>143</v>
      </c>
      <c r="U434" s="435" t="s">
        <v>143</v>
      </c>
      <c r="V434" s="435"/>
      <c r="W434" s="435" t="s">
        <v>143</v>
      </c>
      <c r="X434" s="435"/>
    </row>
    <row r="435" spans="2:24" ht="13.5" customHeight="1">
      <c r="B435" s="438" t="s">
        <v>992</v>
      </c>
      <c r="C435" s="438"/>
      <c r="D435" s="288"/>
      <c r="E435" s="288"/>
      <c r="F435" s="439" t="s">
        <v>993</v>
      </c>
      <c r="G435" s="439"/>
      <c r="H435" s="440" t="s">
        <v>651</v>
      </c>
      <c r="I435" s="440"/>
      <c r="J435" s="291" t="s">
        <v>652</v>
      </c>
      <c r="K435" s="291" t="s">
        <v>653</v>
      </c>
      <c r="L435" s="291" t="s">
        <v>176</v>
      </c>
      <c r="M435" s="291" t="s">
        <v>654</v>
      </c>
      <c r="N435" s="291" t="s">
        <v>143</v>
      </c>
      <c r="O435" s="291" t="s">
        <v>655</v>
      </c>
      <c r="P435" s="291" t="s">
        <v>143</v>
      </c>
      <c r="Q435" s="291" t="s">
        <v>143</v>
      </c>
      <c r="R435" s="291" t="s">
        <v>143</v>
      </c>
      <c r="S435" s="291" t="s">
        <v>656</v>
      </c>
      <c r="T435" s="291" t="s">
        <v>657</v>
      </c>
      <c r="U435" s="440" t="s">
        <v>143</v>
      </c>
      <c r="V435" s="440"/>
      <c r="W435" s="440" t="s">
        <v>335</v>
      </c>
      <c r="X435" s="440"/>
    </row>
    <row r="436" spans="2:24" ht="13.5" customHeight="1">
      <c r="B436" s="438"/>
      <c r="C436" s="438"/>
      <c r="D436" s="288" t="s">
        <v>994</v>
      </c>
      <c r="E436" s="288"/>
      <c r="F436" s="439" t="s">
        <v>995</v>
      </c>
      <c r="G436" s="439"/>
      <c r="H436" s="440" t="s">
        <v>658</v>
      </c>
      <c r="I436" s="440"/>
      <c r="J436" s="291" t="s">
        <v>659</v>
      </c>
      <c r="K436" s="291" t="s">
        <v>659</v>
      </c>
      <c r="L436" s="291" t="s">
        <v>143</v>
      </c>
      <c r="M436" s="291" t="s">
        <v>659</v>
      </c>
      <c r="N436" s="291" t="s">
        <v>143</v>
      </c>
      <c r="O436" s="291" t="s">
        <v>143</v>
      </c>
      <c r="P436" s="291" t="s">
        <v>143</v>
      </c>
      <c r="Q436" s="291" t="s">
        <v>143</v>
      </c>
      <c r="R436" s="291" t="s">
        <v>143</v>
      </c>
      <c r="S436" s="291" t="s">
        <v>660</v>
      </c>
      <c r="T436" s="291" t="s">
        <v>661</v>
      </c>
      <c r="U436" s="440" t="s">
        <v>143</v>
      </c>
      <c r="V436" s="440"/>
      <c r="W436" s="440" t="s">
        <v>335</v>
      </c>
      <c r="X436" s="440"/>
    </row>
    <row r="437" spans="2:24" ht="13.5" customHeight="1">
      <c r="B437" s="436"/>
      <c r="C437" s="436"/>
      <c r="D437" s="292"/>
      <c r="E437" s="292" t="s">
        <v>357</v>
      </c>
      <c r="F437" s="437" t="s">
        <v>1065</v>
      </c>
      <c r="G437" s="437"/>
      <c r="H437" s="435" t="s">
        <v>659</v>
      </c>
      <c r="I437" s="435"/>
      <c r="J437" s="287" t="s">
        <v>659</v>
      </c>
      <c r="K437" s="287" t="s">
        <v>659</v>
      </c>
      <c r="L437" s="287" t="s">
        <v>143</v>
      </c>
      <c r="M437" s="287" t="s">
        <v>659</v>
      </c>
      <c r="N437" s="287" t="s">
        <v>143</v>
      </c>
      <c r="O437" s="287" t="s">
        <v>143</v>
      </c>
      <c r="P437" s="287" t="s">
        <v>143</v>
      </c>
      <c r="Q437" s="287" t="s">
        <v>143</v>
      </c>
      <c r="R437" s="287" t="s">
        <v>143</v>
      </c>
      <c r="S437" s="287" t="s">
        <v>143</v>
      </c>
      <c r="T437" s="287" t="s">
        <v>143</v>
      </c>
      <c r="U437" s="435" t="s">
        <v>143</v>
      </c>
      <c r="V437" s="435"/>
      <c r="W437" s="435" t="s">
        <v>143</v>
      </c>
      <c r="X437" s="435"/>
    </row>
    <row r="438" spans="2:24" ht="30" customHeight="1">
      <c r="B438" s="436"/>
      <c r="C438" s="436"/>
      <c r="D438" s="292"/>
      <c r="E438" s="292" t="s">
        <v>662</v>
      </c>
      <c r="F438" s="437" t="s">
        <v>663</v>
      </c>
      <c r="G438" s="437"/>
      <c r="H438" s="435" t="s">
        <v>335</v>
      </c>
      <c r="I438" s="435"/>
      <c r="J438" s="287" t="s">
        <v>143</v>
      </c>
      <c r="K438" s="287" t="s">
        <v>143</v>
      </c>
      <c r="L438" s="287" t="s">
        <v>143</v>
      </c>
      <c r="M438" s="287" t="s">
        <v>143</v>
      </c>
      <c r="N438" s="287" t="s">
        <v>143</v>
      </c>
      <c r="O438" s="287" t="s">
        <v>143</v>
      </c>
      <c r="P438" s="287" t="s">
        <v>143</v>
      </c>
      <c r="Q438" s="287" t="s">
        <v>143</v>
      </c>
      <c r="R438" s="287" t="s">
        <v>143</v>
      </c>
      <c r="S438" s="287" t="s">
        <v>335</v>
      </c>
      <c r="T438" s="287" t="s">
        <v>143</v>
      </c>
      <c r="U438" s="435" t="s">
        <v>143</v>
      </c>
      <c r="V438" s="435"/>
      <c r="W438" s="435" t="s">
        <v>335</v>
      </c>
      <c r="X438" s="435"/>
    </row>
    <row r="439" spans="2:24" ht="17.25" customHeight="1">
      <c r="B439" s="436"/>
      <c r="C439" s="436"/>
      <c r="D439" s="292"/>
      <c r="E439" s="292" t="s">
        <v>1081</v>
      </c>
      <c r="F439" s="437" t="s">
        <v>1082</v>
      </c>
      <c r="G439" s="437"/>
      <c r="H439" s="435" t="s">
        <v>661</v>
      </c>
      <c r="I439" s="435"/>
      <c r="J439" s="287" t="s">
        <v>143</v>
      </c>
      <c r="K439" s="287" t="s">
        <v>143</v>
      </c>
      <c r="L439" s="287" t="s">
        <v>143</v>
      </c>
      <c r="M439" s="287" t="s">
        <v>143</v>
      </c>
      <c r="N439" s="287" t="s">
        <v>143</v>
      </c>
      <c r="O439" s="287" t="s">
        <v>143</v>
      </c>
      <c r="P439" s="287" t="s">
        <v>143</v>
      </c>
      <c r="Q439" s="287" t="s">
        <v>143</v>
      </c>
      <c r="R439" s="287" t="s">
        <v>143</v>
      </c>
      <c r="S439" s="287" t="s">
        <v>661</v>
      </c>
      <c r="T439" s="287" t="s">
        <v>661</v>
      </c>
      <c r="U439" s="435" t="s">
        <v>143</v>
      </c>
      <c r="V439" s="435"/>
      <c r="W439" s="435" t="s">
        <v>143</v>
      </c>
      <c r="X439" s="435"/>
    </row>
    <row r="440" spans="2:24" ht="24" customHeight="1">
      <c r="B440" s="438"/>
      <c r="C440" s="438"/>
      <c r="D440" s="288" t="s">
        <v>996</v>
      </c>
      <c r="E440" s="288"/>
      <c r="F440" s="439" t="s">
        <v>997</v>
      </c>
      <c r="G440" s="439"/>
      <c r="H440" s="440" t="s">
        <v>176</v>
      </c>
      <c r="I440" s="440"/>
      <c r="J440" s="291" t="s">
        <v>176</v>
      </c>
      <c r="K440" s="291" t="s">
        <v>176</v>
      </c>
      <c r="L440" s="291" t="s">
        <v>176</v>
      </c>
      <c r="M440" s="291" t="s">
        <v>143</v>
      </c>
      <c r="N440" s="291" t="s">
        <v>143</v>
      </c>
      <c r="O440" s="291" t="s">
        <v>143</v>
      </c>
      <c r="P440" s="291" t="s">
        <v>143</v>
      </c>
      <c r="Q440" s="291" t="s">
        <v>143</v>
      </c>
      <c r="R440" s="291" t="s">
        <v>143</v>
      </c>
      <c r="S440" s="291" t="s">
        <v>143</v>
      </c>
      <c r="T440" s="291" t="s">
        <v>143</v>
      </c>
      <c r="U440" s="440" t="s">
        <v>143</v>
      </c>
      <c r="V440" s="440"/>
      <c r="W440" s="440" t="s">
        <v>143</v>
      </c>
      <c r="X440" s="440"/>
    </row>
    <row r="441" spans="2:24" ht="13.5" customHeight="1">
      <c r="B441" s="436"/>
      <c r="C441" s="436"/>
      <c r="D441" s="292"/>
      <c r="E441" s="292" t="s">
        <v>664</v>
      </c>
      <c r="F441" s="437" t="s">
        <v>665</v>
      </c>
      <c r="G441" s="437"/>
      <c r="H441" s="435" t="s">
        <v>176</v>
      </c>
      <c r="I441" s="435"/>
      <c r="J441" s="287" t="s">
        <v>176</v>
      </c>
      <c r="K441" s="287" t="s">
        <v>176</v>
      </c>
      <c r="L441" s="287" t="s">
        <v>176</v>
      </c>
      <c r="M441" s="287" t="s">
        <v>143</v>
      </c>
      <c r="N441" s="287" t="s">
        <v>143</v>
      </c>
      <c r="O441" s="287" t="s">
        <v>143</v>
      </c>
      <c r="P441" s="287" t="s">
        <v>143</v>
      </c>
      <c r="Q441" s="287" t="s">
        <v>143</v>
      </c>
      <c r="R441" s="287" t="s">
        <v>143</v>
      </c>
      <c r="S441" s="287" t="s">
        <v>143</v>
      </c>
      <c r="T441" s="287" t="s">
        <v>143</v>
      </c>
      <c r="U441" s="435" t="s">
        <v>143</v>
      </c>
      <c r="V441" s="435"/>
      <c r="W441" s="435" t="s">
        <v>143</v>
      </c>
      <c r="X441" s="435"/>
    </row>
    <row r="442" spans="2:24" ht="13.5" customHeight="1">
      <c r="B442" s="438"/>
      <c r="C442" s="438"/>
      <c r="D442" s="288" t="s">
        <v>998</v>
      </c>
      <c r="E442" s="288"/>
      <c r="F442" s="439" t="s">
        <v>955</v>
      </c>
      <c r="G442" s="439"/>
      <c r="H442" s="440" t="s">
        <v>666</v>
      </c>
      <c r="I442" s="440"/>
      <c r="J442" s="291" t="s">
        <v>667</v>
      </c>
      <c r="K442" s="291" t="s">
        <v>668</v>
      </c>
      <c r="L442" s="291" t="s">
        <v>143</v>
      </c>
      <c r="M442" s="291" t="s">
        <v>668</v>
      </c>
      <c r="N442" s="291" t="s">
        <v>143</v>
      </c>
      <c r="O442" s="291" t="s">
        <v>655</v>
      </c>
      <c r="P442" s="291" t="s">
        <v>143</v>
      </c>
      <c r="Q442" s="291" t="s">
        <v>143</v>
      </c>
      <c r="R442" s="291" t="s">
        <v>143</v>
      </c>
      <c r="S442" s="291" t="s">
        <v>459</v>
      </c>
      <c r="T442" s="291" t="s">
        <v>459</v>
      </c>
      <c r="U442" s="440" t="s">
        <v>143</v>
      </c>
      <c r="V442" s="440"/>
      <c r="W442" s="440" t="s">
        <v>143</v>
      </c>
      <c r="X442" s="440"/>
    </row>
    <row r="443" spans="2:24" ht="13.5" customHeight="1">
      <c r="B443" s="436"/>
      <c r="C443" s="436"/>
      <c r="D443" s="292"/>
      <c r="E443" s="292" t="s">
        <v>669</v>
      </c>
      <c r="F443" s="437" t="s">
        <v>1140</v>
      </c>
      <c r="G443" s="437"/>
      <c r="H443" s="435" t="s">
        <v>655</v>
      </c>
      <c r="I443" s="435"/>
      <c r="J443" s="287" t="s">
        <v>655</v>
      </c>
      <c r="K443" s="287" t="s">
        <v>143</v>
      </c>
      <c r="L443" s="287" t="s">
        <v>143</v>
      </c>
      <c r="M443" s="287" t="s">
        <v>143</v>
      </c>
      <c r="N443" s="287" t="s">
        <v>143</v>
      </c>
      <c r="O443" s="287" t="s">
        <v>655</v>
      </c>
      <c r="P443" s="287" t="s">
        <v>143</v>
      </c>
      <c r="Q443" s="287" t="s">
        <v>143</v>
      </c>
      <c r="R443" s="287" t="s">
        <v>143</v>
      </c>
      <c r="S443" s="287" t="s">
        <v>143</v>
      </c>
      <c r="T443" s="287" t="s">
        <v>143</v>
      </c>
      <c r="U443" s="435" t="s">
        <v>143</v>
      </c>
      <c r="V443" s="435"/>
      <c r="W443" s="435" t="s">
        <v>143</v>
      </c>
      <c r="X443" s="435"/>
    </row>
    <row r="444" spans="2:24" ht="13.5" customHeight="1">
      <c r="B444" s="436"/>
      <c r="C444" s="436"/>
      <c r="D444" s="292"/>
      <c r="E444" s="292" t="s">
        <v>368</v>
      </c>
      <c r="F444" s="437" t="s">
        <v>1118</v>
      </c>
      <c r="G444" s="437"/>
      <c r="H444" s="435" t="s">
        <v>376</v>
      </c>
      <c r="I444" s="435"/>
      <c r="J444" s="287" t="s">
        <v>376</v>
      </c>
      <c r="K444" s="287" t="s">
        <v>376</v>
      </c>
      <c r="L444" s="287" t="s">
        <v>143</v>
      </c>
      <c r="M444" s="287" t="s">
        <v>376</v>
      </c>
      <c r="N444" s="287" t="s">
        <v>143</v>
      </c>
      <c r="O444" s="287" t="s">
        <v>143</v>
      </c>
      <c r="P444" s="287" t="s">
        <v>143</v>
      </c>
      <c r="Q444" s="287" t="s">
        <v>143</v>
      </c>
      <c r="R444" s="287" t="s">
        <v>143</v>
      </c>
      <c r="S444" s="287" t="s">
        <v>143</v>
      </c>
      <c r="T444" s="287" t="s">
        <v>143</v>
      </c>
      <c r="U444" s="435" t="s">
        <v>143</v>
      </c>
      <c r="V444" s="435"/>
      <c r="W444" s="435" t="s">
        <v>143</v>
      </c>
      <c r="X444" s="435"/>
    </row>
    <row r="445" spans="2:24" ht="13.5" customHeight="1">
      <c r="B445" s="436"/>
      <c r="C445" s="436"/>
      <c r="D445" s="292"/>
      <c r="E445" s="292" t="s">
        <v>384</v>
      </c>
      <c r="F445" s="437" t="s">
        <v>1126</v>
      </c>
      <c r="G445" s="437"/>
      <c r="H445" s="435" t="s">
        <v>670</v>
      </c>
      <c r="I445" s="435"/>
      <c r="J445" s="287" t="s">
        <v>670</v>
      </c>
      <c r="K445" s="287" t="s">
        <v>670</v>
      </c>
      <c r="L445" s="287" t="s">
        <v>143</v>
      </c>
      <c r="M445" s="287" t="s">
        <v>670</v>
      </c>
      <c r="N445" s="287" t="s">
        <v>143</v>
      </c>
      <c r="O445" s="287" t="s">
        <v>143</v>
      </c>
      <c r="P445" s="287" t="s">
        <v>143</v>
      </c>
      <c r="Q445" s="287" t="s">
        <v>143</v>
      </c>
      <c r="R445" s="287" t="s">
        <v>143</v>
      </c>
      <c r="S445" s="287" t="s">
        <v>143</v>
      </c>
      <c r="T445" s="287" t="s">
        <v>143</v>
      </c>
      <c r="U445" s="435" t="s">
        <v>143</v>
      </c>
      <c r="V445" s="435"/>
      <c r="W445" s="435" t="s">
        <v>143</v>
      </c>
      <c r="X445" s="435"/>
    </row>
    <row r="446" spans="2:24" ht="13.5" customHeight="1">
      <c r="B446" s="436"/>
      <c r="C446" s="436"/>
      <c r="D446" s="292"/>
      <c r="E446" s="292" t="s">
        <v>671</v>
      </c>
      <c r="F446" s="437" t="s">
        <v>1141</v>
      </c>
      <c r="G446" s="437"/>
      <c r="H446" s="435" t="s">
        <v>672</v>
      </c>
      <c r="I446" s="435"/>
      <c r="J446" s="287" t="s">
        <v>672</v>
      </c>
      <c r="K446" s="287" t="s">
        <v>672</v>
      </c>
      <c r="L446" s="287" t="s">
        <v>143</v>
      </c>
      <c r="M446" s="287" t="s">
        <v>672</v>
      </c>
      <c r="N446" s="287" t="s">
        <v>143</v>
      </c>
      <c r="O446" s="287" t="s">
        <v>143</v>
      </c>
      <c r="P446" s="287" t="s">
        <v>143</v>
      </c>
      <c r="Q446" s="287" t="s">
        <v>143</v>
      </c>
      <c r="R446" s="287" t="s">
        <v>143</v>
      </c>
      <c r="S446" s="287" t="s">
        <v>143</v>
      </c>
      <c r="T446" s="287" t="s">
        <v>143</v>
      </c>
      <c r="U446" s="435" t="s">
        <v>143</v>
      </c>
      <c r="V446" s="435"/>
      <c r="W446" s="435" t="s">
        <v>143</v>
      </c>
      <c r="X446" s="435"/>
    </row>
    <row r="447" spans="2:24" ht="17.25" customHeight="1">
      <c r="B447" s="436"/>
      <c r="C447" s="436"/>
      <c r="D447" s="292"/>
      <c r="E447" s="292" t="s">
        <v>1081</v>
      </c>
      <c r="F447" s="437" t="s">
        <v>1082</v>
      </c>
      <c r="G447" s="437"/>
      <c r="H447" s="435" t="s">
        <v>459</v>
      </c>
      <c r="I447" s="435"/>
      <c r="J447" s="287" t="s">
        <v>143</v>
      </c>
      <c r="K447" s="287" t="s">
        <v>143</v>
      </c>
      <c r="L447" s="287" t="s">
        <v>143</v>
      </c>
      <c r="M447" s="287" t="s">
        <v>143</v>
      </c>
      <c r="N447" s="287" t="s">
        <v>143</v>
      </c>
      <c r="O447" s="287" t="s">
        <v>143</v>
      </c>
      <c r="P447" s="287" t="s">
        <v>143</v>
      </c>
      <c r="Q447" s="287" t="s">
        <v>143</v>
      </c>
      <c r="R447" s="287" t="s">
        <v>143</v>
      </c>
      <c r="S447" s="287" t="s">
        <v>459</v>
      </c>
      <c r="T447" s="287" t="s">
        <v>459</v>
      </c>
      <c r="U447" s="435" t="s">
        <v>143</v>
      </c>
      <c r="V447" s="435"/>
      <c r="W447" s="435" t="s">
        <v>143</v>
      </c>
      <c r="X447" s="435"/>
    </row>
    <row r="448" spans="2:24" ht="13.5" customHeight="1">
      <c r="B448" s="438" t="s">
        <v>999</v>
      </c>
      <c r="C448" s="438"/>
      <c r="D448" s="288"/>
      <c r="E448" s="288"/>
      <c r="F448" s="439" t="s">
        <v>1000</v>
      </c>
      <c r="G448" s="439"/>
      <c r="H448" s="440" t="s">
        <v>673</v>
      </c>
      <c r="I448" s="440"/>
      <c r="J448" s="291" t="s">
        <v>674</v>
      </c>
      <c r="K448" s="291" t="s">
        <v>675</v>
      </c>
      <c r="L448" s="291" t="s">
        <v>676</v>
      </c>
      <c r="M448" s="291" t="s">
        <v>677</v>
      </c>
      <c r="N448" s="291" t="s">
        <v>678</v>
      </c>
      <c r="O448" s="291" t="s">
        <v>679</v>
      </c>
      <c r="P448" s="291" t="s">
        <v>143</v>
      </c>
      <c r="Q448" s="291" t="s">
        <v>143</v>
      </c>
      <c r="R448" s="291" t="s">
        <v>143</v>
      </c>
      <c r="S448" s="291" t="s">
        <v>680</v>
      </c>
      <c r="T448" s="291" t="s">
        <v>680</v>
      </c>
      <c r="U448" s="440" t="s">
        <v>143</v>
      </c>
      <c r="V448" s="440"/>
      <c r="W448" s="440" t="s">
        <v>143</v>
      </c>
      <c r="X448" s="440"/>
    </row>
    <row r="449" spans="2:24" ht="13.5" customHeight="1">
      <c r="B449" s="438"/>
      <c r="C449" s="438"/>
      <c r="D449" s="288" t="s">
        <v>1001</v>
      </c>
      <c r="E449" s="288"/>
      <c r="F449" s="439" t="s">
        <v>1002</v>
      </c>
      <c r="G449" s="439"/>
      <c r="H449" s="440" t="s">
        <v>681</v>
      </c>
      <c r="I449" s="440"/>
      <c r="J449" s="291" t="s">
        <v>682</v>
      </c>
      <c r="K449" s="291" t="s">
        <v>683</v>
      </c>
      <c r="L449" s="291" t="s">
        <v>684</v>
      </c>
      <c r="M449" s="291" t="s">
        <v>685</v>
      </c>
      <c r="N449" s="291" t="s">
        <v>686</v>
      </c>
      <c r="O449" s="291" t="s">
        <v>687</v>
      </c>
      <c r="P449" s="291" t="s">
        <v>143</v>
      </c>
      <c r="Q449" s="291" t="s">
        <v>143</v>
      </c>
      <c r="R449" s="291" t="s">
        <v>143</v>
      </c>
      <c r="S449" s="291" t="s">
        <v>374</v>
      </c>
      <c r="T449" s="291" t="s">
        <v>374</v>
      </c>
      <c r="U449" s="440" t="s">
        <v>143</v>
      </c>
      <c r="V449" s="440"/>
      <c r="W449" s="440" t="s">
        <v>143</v>
      </c>
      <c r="X449" s="440"/>
    </row>
    <row r="450" spans="2:24" ht="30" customHeight="1">
      <c r="B450" s="436"/>
      <c r="C450" s="436"/>
      <c r="D450" s="292"/>
      <c r="E450" s="292" t="s">
        <v>38</v>
      </c>
      <c r="F450" s="437" t="s">
        <v>1143</v>
      </c>
      <c r="G450" s="437"/>
      <c r="H450" s="435" t="s">
        <v>688</v>
      </c>
      <c r="I450" s="435"/>
      <c r="J450" s="287" t="s">
        <v>688</v>
      </c>
      <c r="K450" s="287" t="s">
        <v>143</v>
      </c>
      <c r="L450" s="287" t="s">
        <v>143</v>
      </c>
      <c r="M450" s="287" t="s">
        <v>143</v>
      </c>
      <c r="N450" s="287" t="s">
        <v>688</v>
      </c>
      <c r="O450" s="287" t="s">
        <v>143</v>
      </c>
      <c r="P450" s="287" t="s">
        <v>143</v>
      </c>
      <c r="Q450" s="287" t="s">
        <v>143</v>
      </c>
      <c r="R450" s="287" t="s">
        <v>143</v>
      </c>
      <c r="S450" s="287" t="s">
        <v>143</v>
      </c>
      <c r="T450" s="287" t="s">
        <v>143</v>
      </c>
      <c r="U450" s="435" t="s">
        <v>143</v>
      </c>
      <c r="V450" s="435"/>
      <c r="W450" s="435" t="s">
        <v>143</v>
      </c>
      <c r="X450" s="435"/>
    </row>
    <row r="451" spans="2:24" ht="30" customHeight="1">
      <c r="B451" s="436"/>
      <c r="C451" s="436"/>
      <c r="D451" s="292"/>
      <c r="E451" s="292" t="s">
        <v>35</v>
      </c>
      <c r="F451" s="437" t="s">
        <v>1144</v>
      </c>
      <c r="G451" s="437"/>
      <c r="H451" s="435" t="s">
        <v>689</v>
      </c>
      <c r="I451" s="435"/>
      <c r="J451" s="287" t="s">
        <v>689</v>
      </c>
      <c r="K451" s="287" t="s">
        <v>143</v>
      </c>
      <c r="L451" s="287" t="s">
        <v>143</v>
      </c>
      <c r="M451" s="287" t="s">
        <v>143</v>
      </c>
      <c r="N451" s="287" t="s">
        <v>689</v>
      </c>
      <c r="O451" s="287" t="s">
        <v>143</v>
      </c>
      <c r="P451" s="287" t="s">
        <v>143</v>
      </c>
      <c r="Q451" s="287" t="s">
        <v>143</v>
      </c>
      <c r="R451" s="287" t="s">
        <v>143</v>
      </c>
      <c r="S451" s="287" t="s">
        <v>143</v>
      </c>
      <c r="T451" s="287" t="s">
        <v>143</v>
      </c>
      <c r="U451" s="435" t="s">
        <v>143</v>
      </c>
      <c r="V451" s="435"/>
      <c r="W451" s="435" t="s">
        <v>143</v>
      </c>
      <c r="X451" s="435"/>
    </row>
    <row r="452" spans="2:24" ht="13.5" customHeight="1">
      <c r="B452" s="436"/>
      <c r="C452" s="436"/>
      <c r="D452" s="292"/>
      <c r="E452" s="292" t="s">
        <v>333</v>
      </c>
      <c r="F452" s="437" t="s">
        <v>334</v>
      </c>
      <c r="G452" s="437"/>
      <c r="H452" s="435" t="s">
        <v>576</v>
      </c>
      <c r="I452" s="435"/>
      <c r="J452" s="287" t="s">
        <v>576</v>
      </c>
      <c r="K452" s="287" t="s">
        <v>143</v>
      </c>
      <c r="L452" s="287" t="s">
        <v>143</v>
      </c>
      <c r="M452" s="287" t="s">
        <v>143</v>
      </c>
      <c r="N452" s="287" t="s">
        <v>143</v>
      </c>
      <c r="O452" s="287" t="s">
        <v>576</v>
      </c>
      <c r="P452" s="287" t="s">
        <v>143</v>
      </c>
      <c r="Q452" s="287" t="s">
        <v>143</v>
      </c>
      <c r="R452" s="287" t="s">
        <v>143</v>
      </c>
      <c r="S452" s="287" t="s">
        <v>143</v>
      </c>
      <c r="T452" s="287" t="s">
        <v>143</v>
      </c>
      <c r="U452" s="435" t="s">
        <v>143</v>
      </c>
      <c r="V452" s="435"/>
      <c r="W452" s="435" t="s">
        <v>143</v>
      </c>
      <c r="X452" s="435"/>
    </row>
    <row r="453" spans="1:26" ht="5.25" customHeight="1">
      <c r="A453" s="404"/>
      <c r="B453" s="404"/>
      <c r="C453" s="404"/>
      <c r="D453" s="404"/>
      <c r="E453" s="404"/>
      <c r="F453" s="404"/>
      <c r="G453" s="404"/>
      <c r="H453" s="404"/>
      <c r="I453" s="404"/>
      <c r="J453" s="404"/>
      <c r="K453" s="404"/>
      <c r="L453" s="404"/>
      <c r="M453" s="404"/>
      <c r="N453" s="404"/>
      <c r="O453" s="404"/>
      <c r="P453" s="404"/>
      <c r="Q453" s="404"/>
      <c r="R453" s="404"/>
      <c r="S453" s="404"/>
      <c r="T453" s="404"/>
      <c r="U453" s="404"/>
      <c r="V453" s="404"/>
      <c r="W453" s="404"/>
      <c r="X453" s="404"/>
      <c r="Y453" s="404"/>
      <c r="Z453" s="287"/>
    </row>
    <row r="454" spans="1:26" ht="13.5" customHeight="1">
      <c r="A454" s="404"/>
      <c r="B454" s="404"/>
      <c r="C454" s="404"/>
      <c r="D454" s="404"/>
      <c r="E454" s="404"/>
      <c r="F454" s="404"/>
      <c r="G454" s="404"/>
      <c r="H454" s="404"/>
      <c r="I454" s="404"/>
      <c r="J454" s="404"/>
      <c r="K454" s="404"/>
      <c r="L454" s="404"/>
      <c r="M454" s="404"/>
      <c r="N454" s="404"/>
      <c r="O454" s="404"/>
      <c r="P454" s="404"/>
      <c r="Q454" s="404"/>
      <c r="R454" s="404"/>
      <c r="S454" s="404"/>
      <c r="T454" s="404"/>
      <c r="U454" s="404"/>
      <c r="V454" s="432" t="s">
        <v>690</v>
      </c>
      <c r="W454" s="432"/>
      <c r="X454" s="404"/>
      <c r="Y454" s="404"/>
      <c r="Z454" s="287"/>
    </row>
    <row r="455" spans="1:26" ht="63.75" customHeight="1">
      <c r="A455" s="404"/>
      <c r="B455" s="404"/>
      <c r="C455" s="404"/>
      <c r="D455" s="404"/>
      <c r="E455" s="404"/>
      <c r="F455" s="404"/>
      <c r="G455" s="404"/>
      <c r="H455" s="404"/>
      <c r="I455" s="404"/>
      <c r="J455" s="404"/>
      <c r="K455" s="404"/>
      <c r="L455" s="404"/>
      <c r="M455" s="404"/>
      <c r="N455" s="404"/>
      <c r="O455" s="404"/>
      <c r="P455" s="404"/>
      <c r="Q455" s="404"/>
      <c r="R455" s="404"/>
      <c r="S455" s="404"/>
      <c r="T455" s="404"/>
      <c r="U455" s="404"/>
      <c r="V455" s="404"/>
      <c r="W455" s="404"/>
      <c r="X455" s="404"/>
      <c r="Y455" s="404"/>
      <c r="Z455" s="287"/>
    </row>
    <row r="456" spans="1:26" ht="13.5" customHeight="1">
      <c r="A456" s="404"/>
      <c r="B456" s="404"/>
      <c r="C456" s="442"/>
      <c r="D456" s="442"/>
      <c r="E456" s="442"/>
      <c r="F456" s="442"/>
      <c r="G456" s="443"/>
      <c r="H456" s="443"/>
      <c r="I456" s="404"/>
      <c r="J456" s="404"/>
      <c r="K456" s="404"/>
      <c r="L456" s="404"/>
      <c r="M456" s="404"/>
      <c r="N456" s="404"/>
      <c r="O456" s="404"/>
      <c r="P456" s="404"/>
      <c r="Q456" s="404"/>
      <c r="R456" s="404"/>
      <c r="S456" s="404"/>
      <c r="T456" s="404"/>
      <c r="U456" s="404"/>
      <c r="V456" s="404"/>
      <c r="W456" s="404"/>
      <c r="X456" s="404"/>
      <c r="Y456" s="404"/>
      <c r="Z456" s="287"/>
    </row>
    <row r="457" spans="2:25" ht="8.25" customHeight="1">
      <c r="B457" s="438" t="s">
        <v>877</v>
      </c>
      <c r="C457" s="438"/>
      <c r="D457" s="438" t="s">
        <v>878</v>
      </c>
      <c r="E457" s="438" t="s">
        <v>879</v>
      </c>
      <c r="F457" s="438" t="s">
        <v>880</v>
      </c>
      <c r="G457" s="438"/>
      <c r="H457" s="438" t="s">
        <v>881</v>
      </c>
      <c r="I457" s="438"/>
      <c r="J457" s="438" t="s">
        <v>882</v>
      </c>
      <c r="K457" s="438"/>
      <c r="L457" s="438"/>
      <c r="M457" s="438"/>
      <c r="N457" s="438"/>
      <c r="O457" s="438"/>
      <c r="P457" s="438"/>
      <c r="Q457" s="438"/>
      <c r="R457" s="438"/>
      <c r="S457" s="438"/>
      <c r="T457" s="438"/>
      <c r="U457" s="438"/>
      <c r="V457" s="438"/>
      <c r="W457" s="438"/>
      <c r="X457" s="438"/>
      <c r="Y457" s="289"/>
    </row>
    <row r="458" spans="2:25" ht="11.25" customHeight="1">
      <c r="B458" s="438"/>
      <c r="C458" s="438"/>
      <c r="D458" s="438"/>
      <c r="E458" s="438"/>
      <c r="F458" s="438"/>
      <c r="G458" s="438"/>
      <c r="H458" s="438"/>
      <c r="I458" s="438"/>
      <c r="J458" s="438" t="s">
        <v>883</v>
      </c>
      <c r="K458" s="438" t="s">
        <v>884</v>
      </c>
      <c r="L458" s="438"/>
      <c r="M458" s="438"/>
      <c r="N458" s="438"/>
      <c r="O458" s="438"/>
      <c r="P458" s="438"/>
      <c r="Q458" s="438"/>
      <c r="R458" s="438"/>
      <c r="S458" s="438" t="s">
        <v>885</v>
      </c>
      <c r="T458" s="438" t="s">
        <v>884</v>
      </c>
      <c r="U458" s="438"/>
      <c r="V458" s="438"/>
      <c r="W458" s="438"/>
      <c r="X458" s="438"/>
      <c r="Y458" s="289"/>
    </row>
    <row r="459" spans="2:24" ht="2.25" customHeight="1">
      <c r="B459" s="438"/>
      <c r="C459" s="438"/>
      <c r="D459" s="438"/>
      <c r="E459" s="438"/>
      <c r="F459" s="438"/>
      <c r="G459" s="438"/>
      <c r="H459" s="438"/>
      <c r="I459" s="438"/>
      <c r="J459" s="438"/>
      <c r="K459" s="438"/>
      <c r="L459" s="438"/>
      <c r="M459" s="438"/>
      <c r="N459" s="438"/>
      <c r="O459" s="438"/>
      <c r="P459" s="438"/>
      <c r="Q459" s="438"/>
      <c r="R459" s="438"/>
      <c r="S459" s="438"/>
      <c r="T459" s="438" t="s">
        <v>886</v>
      </c>
      <c r="U459" s="438" t="s">
        <v>887</v>
      </c>
      <c r="V459" s="438"/>
      <c r="W459" s="438" t="s">
        <v>888</v>
      </c>
      <c r="X459" s="438"/>
    </row>
    <row r="460" spans="2:25" ht="5.25" customHeight="1">
      <c r="B460" s="438"/>
      <c r="C460" s="438"/>
      <c r="D460" s="438"/>
      <c r="E460" s="438"/>
      <c r="F460" s="438"/>
      <c r="G460" s="438"/>
      <c r="H460" s="438"/>
      <c r="I460" s="438"/>
      <c r="J460" s="438"/>
      <c r="K460" s="438" t="s">
        <v>889</v>
      </c>
      <c r="L460" s="438" t="s">
        <v>884</v>
      </c>
      <c r="M460" s="438"/>
      <c r="N460" s="438" t="s">
        <v>890</v>
      </c>
      <c r="O460" s="438" t="s">
        <v>891</v>
      </c>
      <c r="P460" s="438" t="s">
        <v>892</v>
      </c>
      <c r="Q460" s="438" t="s">
        <v>893</v>
      </c>
      <c r="R460" s="438" t="s">
        <v>894</v>
      </c>
      <c r="S460" s="438"/>
      <c r="T460" s="438"/>
      <c r="U460" s="438"/>
      <c r="V460" s="438"/>
      <c r="W460" s="438"/>
      <c r="X460" s="438"/>
      <c r="Y460" s="289"/>
    </row>
    <row r="461" spans="2:25" ht="2.25" customHeight="1">
      <c r="B461" s="438"/>
      <c r="C461" s="438"/>
      <c r="D461" s="438"/>
      <c r="E461" s="438"/>
      <c r="F461" s="438"/>
      <c r="G461" s="438"/>
      <c r="H461" s="438"/>
      <c r="I461" s="438"/>
      <c r="J461" s="438"/>
      <c r="K461" s="438"/>
      <c r="L461" s="438"/>
      <c r="M461" s="438"/>
      <c r="N461" s="438"/>
      <c r="O461" s="438"/>
      <c r="P461" s="438"/>
      <c r="Q461" s="438"/>
      <c r="R461" s="438"/>
      <c r="S461" s="438"/>
      <c r="T461" s="438"/>
      <c r="U461" s="438" t="s">
        <v>895</v>
      </c>
      <c r="V461" s="438"/>
      <c r="W461" s="438"/>
      <c r="X461" s="438"/>
      <c r="Y461" s="289"/>
    </row>
    <row r="462" spans="2:25" ht="39.75" customHeight="1">
      <c r="B462" s="438"/>
      <c r="C462" s="438"/>
      <c r="D462" s="438"/>
      <c r="E462" s="438"/>
      <c r="F462" s="438"/>
      <c r="G462" s="438"/>
      <c r="H462" s="438"/>
      <c r="I462" s="438"/>
      <c r="J462" s="438"/>
      <c r="K462" s="438"/>
      <c r="L462" s="288" t="s">
        <v>896</v>
      </c>
      <c r="M462" s="288" t="s">
        <v>897</v>
      </c>
      <c r="N462" s="438"/>
      <c r="O462" s="438"/>
      <c r="P462" s="438"/>
      <c r="Q462" s="438"/>
      <c r="R462" s="438"/>
      <c r="S462" s="438"/>
      <c r="T462" s="438"/>
      <c r="U462" s="438"/>
      <c r="V462" s="438"/>
      <c r="W462" s="438"/>
      <c r="X462" s="438"/>
      <c r="Y462" s="289"/>
    </row>
    <row r="463" spans="2:24" ht="8.25" customHeight="1">
      <c r="B463" s="441" t="s">
        <v>898</v>
      </c>
      <c r="C463" s="441"/>
      <c r="D463" s="290" t="s">
        <v>899</v>
      </c>
      <c r="E463" s="290" t="s">
        <v>900</v>
      </c>
      <c r="F463" s="441" t="s">
        <v>901</v>
      </c>
      <c r="G463" s="441"/>
      <c r="H463" s="441" t="s">
        <v>902</v>
      </c>
      <c r="I463" s="441"/>
      <c r="J463" s="290" t="s">
        <v>903</v>
      </c>
      <c r="K463" s="290" t="s">
        <v>904</v>
      </c>
      <c r="L463" s="290" t="s">
        <v>905</v>
      </c>
      <c r="M463" s="290" t="s">
        <v>906</v>
      </c>
      <c r="N463" s="290" t="s">
        <v>907</v>
      </c>
      <c r="O463" s="290" t="s">
        <v>908</v>
      </c>
      <c r="P463" s="290" t="s">
        <v>909</v>
      </c>
      <c r="Q463" s="290" t="s">
        <v>910</v>
      </c>
      <c r="R463" s="290" t="s">
        <v>911</v>
      </c>
      <c r="S463" s="290" t="s">
        <v>912</v>
      </c>
      <c r="T463" s="290" t="s">
        <v>913</v>
      </c>
      <c r="U463" s="441" t="s">
        <v>914</v>
      </c>
      <c r="V463" s="441"/>
      <c r="W463" s="441" t="s">
        <v>915</v>
      </c>
      <c r="X463" s="441"/>
    </row>
    <row r="464" spans="2:24" ht="13.5" customHeight="1">
      <c r="B464" s="436"/>
      <c r="C464" s="436"/>
      <c r="D464" s="292"/>
      <c r="E464" s="292" t="s">
        <v>691</v>
      </c>
      <c r="F464" s="437" t="s">
        <v>1145</v>
      </c>
      <c r="G464" s="437"/>
      <c r="H464" s="435" t="s">
        <v>692</v>
      </c>
      <c r="I464" s="435"/>
      <c r="J464" s="287" t="s">
        <v>692</v>
      </c>
      <c r="K464" s="287" t="s">
        <v>143</v>
      </c>
      <c r="L464" s="287" t="s">
        <v>143</v>
      </c>
      <c r="M464" s="287" t="s">
        <v>143</v>
      </c>
      <c r="N464" s="287" t="s">
        <v>143</v>
      </c>
      <c r="O464" s="287" t="s">
        <v>692</v>
      </c>
      <c r="P464" s="287" t="s">
        <v>143</v>
      </c>
      <c r="Q464" s="287" t="s">
        <v>143</v>
      </c>
      <c r="R464" s="287" t="s">
        <v>143</v>
      </c>
      <c r="S464" s="287" t="s">
        <v>143</v>
      </c>
      <c r="T464" s="287" t="s">
        <v>143</v>
      </c>
      <c r="U464" s="435" t="s">
        <v>143</v>
      </c>
      <c r="V464" s="435"/>
      <c r="W464" s="435" t="s">
        <v>143</v>
      </c>
      <c r="X464" s="435"/>
    </row>
    <row r="465" spans="2:24" ht="13.5" customHeight="1">
      <c r="B465" s="436"/>
      <c r="C465" s="436"/>
      <c r="D465" s="292"/>
      <c r="E465" s="292" t="s">
        <v>344</v>
      </c>
      <c r="F465" s="437" t="s">
        <v>1060</v>
      </c>
      <c r="G465" s="437"/>
      <c r="H465" s="435" t="s">
        <v>693</v>
      </c>
      <c r="I465" s="435"/>
      <c r="J465" s="287" t="s">
        <v>693</v>
      </c>
      <c r="K465" s="287" t="s">
        <v>693</v>
      </c>
      <c r="L465" s="287" t="s">
        <v>693</v>
      </c>
      <c r="M465" s="287" t="s">
        <v>143</v>
      </c>
      <c r="N465" s="287" t="s">
        <v>143</v>
      </c>
      <c r="O465" s="287" t="s">
        <v>143</v>
      </c>
      <c r="P465" s="287" t="s">
        <v>143</v>
      </c>
      <c r="Q465" s="287" t="s">
        <v>143</v>
      </c>
      <c r="R465" s="287" t="s">
        <v>143</v>
      </c>
      <c r="S465" s="287" t="s">
        <v>143</v>
      </c>
      <c r="T465" s="287" t="s">
        <v>143</v>
      </c>
      <c r="U465" s="435" t="s">
        <v>143</v>
      </c>
      <c r="V465" s="435"/>
      <c r="W465" s="435" t="s">
        <v>143</v>
      </c>
      <c r="X465" s="435"/>
    </row>
    <row r="466" spans="2:24" ht="13.5" customHeight="1">
      <c r="B466" s="436"/>
      <c r="C466" s="436"/>
      <c r="D466" s="292"/>
      <c r="E466" s="292" t="s">
        <v>346</v>
      </c>
      <c r="F466" s="437" t="s">
        <v>347</v>
      </c>
      <c r="G466" s="437"/>
      <c r="H466" s="435" t="s">
        <v>694</v>
      </c>
      <c r="I466" s="435"/>
      <c r="J466" s="287" t="s">
        <v>694</v>
      </c>
      <c r="K466" s="287" t="s">
        <v>694</v>
      </c>
      <c r="L466" s="287" t="s">
        <v>694</v>
      </c>
      <c r="M466" s="287" t="s">
        <v>143</v>
      </c>
      <c r="N466" s="287" t="s">
        <v>143</v>
      </c>
      <c r="O466" s="287" t="s">
        <v>143</v>
      </c>
      <c r="P466" s="287" t="s">
        <v>143</v>
      </c>
      <c r="Q466" s="287" t="s">
        <v>143</v>
      </c>
      <c r="R466" s="287" t="s">
        <v>143</v>
      </c>
      <c r="S466" s="287" t="s">
        <v>143</v>
      </c>
      <c r="T466" s="287" t="s">
        <v>143</v>
      </c>
      <c r="U466" s="435" t="s">
        <v>143</v>
      </c>
      <c r="V466" s="435"/>
      <c r="W466" s="435" t="s">
        <v>143</v>
      </c>
      <c r="X466" s="435"/>
    </row>
    <row r="467" spans="2:24" ht="13.5" customHeight="1">
      <c r="B467" s="436"/>
      <c r="C467" s="436"/>
      <c r="D467" s="292"/>
      <c r="E467" s="292" t="s">
        <v>349</v>
      </c>
      <c r="F467" s="437" t="s">
        <v>1061</v>
      </c>
      <c r="G467" s="437"/>
      <c r="H467" s="435" t="s">
        <v>412</v>
      </c>
      <c r="I467" s="435"/>
      <c r="J467" s="287" t="s">
        <v>412</v>
      </c>
      <c r="K467" s="287" t="s">
        <v>412</v>
      </c>
      <c r="L467" s="287" t="s">
        <v>412</v>
      </c>
      <c r="M467" s="287" t="s">
        <v>143</v>
      </c>
      <c r="N467" s="287" t="s">
        <v>143</v>
      </c>
      <c r="O467" s="287" t="s">
        <v>143</v>
      </c>
      <c r="P467" s="287" t="s">
        <v>143</v>
      </c>
      <c r="Q467" s="287" t="s">
        <v>143</v>
      </c>
      <c r="R467" s="287" t="s">
        <v>143</v>
      </c>
      <c r="S467" s="287" t="s">
        <v>143</v>
      </c>
      <c r="T467" s="287" t="s">
        <v>143</v>
      </c>
      <c r="U467" s="435" t="s">
        <v>143</v>
      </c>
      <c r="V467" s="435"/>
      <c r="W467" s="435" t="s">
        <v>143</v>
      </c>
      <c r="X467" s="435"/>
    </row>
    <row r="468" spans="2:24" ht="13.5" customHeight="1">
      <c r="B468" s="436"/>
      <c r="C468" s="436"/>
      <c r="D468" s="292"/>
      <c r="E468" s="292" t="s">
        <v>351</v>
      </c>
      <c r="F468" s="437" t="s">
        <v>1062</v>
      </c>
      <c r="G468" s="437"/>
      <c r="H468" s="435" t="s">
        <v>695</v>
      </c>
      <c r="I468" s="435"/>
      <c r="J468" s="287" t="s">
        <v>695</v>
      </c>
      <c r="K468" s="287" t="s">
        <v>695</v>
      </c>
      <c r="L468" s="287" t="s">
        <v>695</v>
      </c>
      <c r="M468" s="287" t="s">
        <v>143</v>
      </c>
      <c r="N468" s="287" t="s">
        <v>143</v>
      </c>
      <c r="O468" s="287" t="s">
        <v>143</v>
      </c>
      <c r="P468" s="287" t="s">
        <v>143</v>
      </c>
      <c r="Q468" s="287" t="s">
        <v>143</v>
      </c>
      <c r="R468" s="287" t="s">
        <v>143</v>
      </c>
      <c r="S468" s="287" t="s">
        <v>143</v>
      </c>
      <c r="T468" s="287" t="s">
        <v>143</v>
      </c>
      <c r="U468" s="435" t="s">
        <v>143</v>
      </c>
      <c r="V468" s="435"/>
      <c r="W468" s="435" t="s">
        <v>143</v>
      </c>
      <c r="X468" s="435"/>
    </row>
    <row r="469" spans="2:24" ht="13.5" customHeight="1">
      <c r="B469" s="436"/>
      <c r="C469" s="436"/>
      <c r="D469" s="292"/>
      <c r="E469" s="292" t="s">
        <v>442</v>
      </c>
      <c r="F469" s="437" t="s">
        <v>1063</v>
      </c>
      <c r="G469" s="437"/>
      <c r="H469" s="435" t="s">
        <v>181</v>
      </c>
      <c r="I469" s="435"/>
      <c r="J469" s="287" t="s">
        <v>181</v>
      </c>
      <c r="K469" s="287" t="s">
        <v>181</v>
      </c>
      <c r="L469" s="287" t="s">
        <v>181</v>
      </c>
      <c r="M469" s="287" t="s">
        <v>143</v>
      </c>
      <c r="N469" s="287" t="s">
        <v>143</v>
      </c>
      <c r="O469" s="287" t="s">
        <v>143</v>
      </c>
      <c r="P469" s="287" t="s">
        <v>143</v>
      </c>
      <c r="Q469" s="287" t="s">
        <v>143</v>
      </c>
      <c r="R469" s="287" t="s">
        <v>143</v>
      </c>
      <c r="S469" s="287" t="s">
        <v>143</v>
      </c>
      <c r="T469" s="287" t="s">
        <v>143</v>
      </c>
      <c r="U469" s="435" t="s">
        <v>143</v>
      </c>
      <c r="V469" s="435"/>
      <c r="W469" s="435" t="s">
        <v>143</v>
      </c>
      <c r="X469" s="435"/>
    </row>
    <row r="470" spans="2:24" ht="13.5" customHeight="1">
      <c r="B470" s="436"/>
      <c r="C470" s="436"/>
      <c r="D470" s="292"/>
      <c r="E470" s="292" t="s">
        <v>353</v>
      </c>
      <c r="F470" s="437" t="s">
        <v>1064</v>
      </c>
      <c r="G470" s="437"/>
      <c r="H470" s="435" t="s">
        <v>696</v>
      </c>
      <c r="I470" s="435"/>
      <c r="J470" s="287" t="s">
        <v>696</v>
      </c>
      <c r="K470" s="287" t="s">
        <v>696</v>
      </c>
      <c r="L470" s="287" t="s">
        <v>143</v>
      </c>
      <c r="M470" s="287" t="s">
        <v>696</v>
      </c>
      <c r="N470" s="287" t="s">
        <v>143</v>
      </c>
      <c r="O470" s="287" t="s">
        <v>143</v>
      </c>
      <c r="P470" s="287" t="s">
        <v>143</v>
      </c>
      <c r="Q470" s="287" t="s">
        <v>143</v>
      </c>
      <c r="R470" s="287" t="s">
        <v>143</v>
      </c>
      <c r="S470" s="287" t="s">
        <v>143</v>
      </c>
      <c r="T470" s="287" t="s">
        <v>143</v>
      </c>
      <c r="U470" s="435" t="s">
        <v>143</v>
      </c>
      <c r="V470" s="435"/>
      <c r="W470" s="435" t="s">
        <v>143</v>
      </c>
      <c r="X470" s="435"/>
    </row>
    <row r="471" spans="2:24" ht="13.5" customHeight="1">
      <c r="B471" s="436"/>
      <c r="C471" s="436"/>
      <c r="D471" s="292"/>
      <c r="E471" s="292" t="s">
        <v>697</v>
      </c>
      <c r="F471" s="437" t="s">
        <v>1146</v>
      </c>
      <c r="G471" s="437"/>
      <c r="H471" s="435" t="s">
        <v>477</v>
      </c>
      <c r="I471" s="435"/>
      <c r="J471" s="287" t="s">
        <v>477</v>
      </c>
      <c r="K471" s="287" t="s">
        <v>477</v>
      </c>
      <c r="L471" s="287" t="s">
        <v>143</v>
      </c>
      <c r="M471" s="287" t="s">
        <v>477</v>
      </c>
      <c r="N471" s="287" t="s">
        <v>143</v>
      </c>
      <c r="O471" s="287" t="s">
        <v>143</v>
      </c>
      <c r="P471" s="287" t="s">
        <v>143</v>
      </c>
      <c r="Q471" s="287" t="s">
        <v>143</v>
      </c>
      <c r="R471" s="287" t="s">
        <v>143</v>
      </c>
      <c r="S471" s="287" t="s">
        <v>143</v>
      </c>
      <c r="T471" s="287" t="s">
        <v>143</v>
      </c>
      <c r="U471" s="435" t="s">
        <v>143</v>
      </c>
      <c r="V471" s="435"/>
      <c r="W471" s="435" t="s">
        <v>143</v>
      </c>
      <c r="X471" s="435"/>
    </row>
    <row r="472" spans="2:24" ht="13.5" customHeight="1">
      <c r="B472" s="436"/>
      <c r="C472" s="436"/>
      <c r="D472" s="292"/>
      <c r="E472" s="292" t="s">
        <v>355</v>
      </c>
      <c r="F472" s="437" t="s">
        <v>1116</v>
      </c>
      <c r="G472" s="437"/>
      <c r="H472" s="435" t="s">
        <v>479</v>
      </c>
      <c r="I472" s="435"/>
      <c r="J472" s="287" t="s">
        <v>479</v>
      </c>
      <c r="K472" s="287" t="s">
        <v>479</v>
      </c>
      <c r="L472" s="287" t="s">
        <v>143</v>
      </c>
      <c r="M472" s="287" t="s">
        <v>479</v>
      </c>
      <c r="N472" s="287" t="s">
        <v>143</v>
      </c>
      <c r="O472" s="287" t="s">
        <v>143</v>
      </c>
      <c r="P472" s="287" t="s">
        <v>143</v>
      </c>
      <c r="Q472" s="287" t="s">
        <v>143</v>
      </c>
      <c r="R472" s="287" t="s">
        <v>143</v>
      </c>
      <c r="S472" s="287" t="s">
        <v>143</v>
      </c>
      <c r="T472" s="287" t="s">
        <v>143</v>
      </c>
      <c r="U472" s="435" t="s">
        <v>143</v>
      </c>
      <c r="V472" s="435"/>
      <c r="W472" s="435" t="s">
        <v>143</v>
      </c>
      <c r="X472" s="435"/>
    </row>
    <row r="473" spans="2:24" ht="13.5" customHeight="1">
      <c r="B473" s="436"/>
      <c r="C473" s="436"/>
      <c r="D473" s="292"/>
      <c r="E473" s="292" t="s">
        <v>357</v>
      </c>
      <c r="F473" s="437" t="s">
        <v>1065</v>
      </c>
      <c r="G473" s="437"/>
      <c r="H473" s="435" t="s">
        <v>448</v>
      </c>
      <c r="I473" s="435"/>
      <c r="J473" s="287" t="s">
        <v>448</v>
      </c>
      <c r="K473" s="287" t="s">
        <v>448</v>
      </c>
      <c r="L473" s="287" t="s">
        <v>143</v>
      </c>
      <c r="M473" s="287" t="s">
        <v>448</v>
      </c>
      <c r="N473" s="287" t="s">
        <v>143</v>
      </c>
      <c r="O473" s="287" t="s">
        <v>143</v>
      </c>
      <c r="P473" s="287" t="s">
        <v>143</v>
      </c>
      <c r="Q473" s="287" t="s">
        <v>143</v>
      </c>
      <c r="R473" s="287" t="s">
        <v>143</v>
      </c>
      <c r="S473" s="287" t="s">
        <v>143</v>
      </c>
      <c r="T473" s="287" t="s">
        <v>143</v>
      </c>
      <c r="U473" s="435" t="s">
        <v>143</v>
      </c>
      <c r="V473" s="435"/>
      <c r="W473" s="435" t="s">
        <v>143</v>
      </c>
      <c r="X473" s="435"/>
    </row>
    <row r="474" spans="2:24" ht="13.5" customHeight="1">
      <c r="B474" s="436"/>
      <c r="C474" s="436"/>
      <c r="D474" s="292"/>
      <c r="E474" s="292" t="s">
        <v>359</v>
      </c>
      <c r="F474" s="437" t="s">
        <v>1066</v>
      </c>
      <c r="G474" s="437"/>
      <c r="H474" s="435" t="s">
        <v>576</v>
      </c>
      <c r="I474" s="435"/>
      <c r="J474" s="287" t="s">
        <v>576</v>
      </c>
      <c r="K474" s="287" t="s">
        <v>576</v>
      </c>
      <c r="L474" s="287" t="s">
        <v>143</v>
      </c>
      <c r="M474" s="287" t="s">
        <v>576</v>
      </c>
      <c r="N474" s="287" t="s">
        <v>143</v>
      </c>
      <c r="O474" s="287" t="s">
        <v>143</v>
      </c>
      <c r="P474" s="287" t="s">
        <v>143</v>
      </c>
      <c r="Q474" s="287" t="s">
        <v>143</v>
      </c>
      <c r="R474" s="287" t="s">
        <v>143</v>
      </c>
      <c r="S474" s="287" t="s">
        <v>143</v>
      </c>
      <c r="T474" s="287" t="s">
        <v>143</v>
      </c>
      <c r="U474" s="435" t="s">
        <v>143</v>
      </c>
      <c r="V474" s="435"/>
      <c r="W474" s="435" t="s">
        <v>143</v>
      </c>
      <c r="X474" s="435"/>
    </row>
    <row r="475" spans="2:24" ht="13.5" customHeight="1">
      <c r="B475" s="436"/>
      <c r="C475" s="436"/>
      <c r="D475" s="292"/>
      <c r="E475" s="292" t="s">
        <v>1067</v>
      </c>
      <c r="F475" s="437" t="s">
        <v>1068</v>
      </c>
      <c r="G475" s="437"/>
      <c r="H475" s="435" t="s">
        <v>398</v>
      </c>
      <c r="I475" s="435"/>
      <c r="J475" s="287" t="s">
        <v>398</v>
      </c>
      <c r="K475" s="287" t="s">
        <v>398</v>
      </c>
      <c r="L475" s="287" t="s">
        <v>143</v>
      </c>
      <c r="M475" s="287" t="s">
        <v>398</v>
      </c>
      <c r="N475" s="287" t="s">
        <v>143</v>
      </c>
      <c r="O475" s="287" t="s">
        <v>143</v>
      </c>
      <c r="P475" s="287" t="s">
        <v>143</v>
      </c>
      <c r="Q475" s="287" t="s">
        <v>143</v>
      </c>
      <c r="R475" s="287" t="s">
        <v>143</v>
      </c>
      <c r="S475" s="287" t="s">
        <v>143</v>
      </c>
      <c r="T475" s="287" t="s">
        <v>143</v>
      </c>
      <c r="U475" s="435" t="s">
        <v>143</v>
      </c>
      <c r="V475" s="435"/>
      <c r="W475" s="435" t="s">
        <v>143</v>
      </c>
      <c r="X475" s="435"/>
    </row>
    <row r="476" spans="2:24" ht="13.5" customHeight="1">
      <c r="B476" s="436"/>
      <c r="C476" s="436"/>
      <c r="D476" s="292"/>
      <c r="E476" s="292" t="s">
        <v>1069</v>
      </c>
      <c r="F476" s="437" t="s">
        <v>1070</v>
      </c>
      <c r="G476" s="437"/>
      <c r="H476" s="435" t="s">
        <v>698</v>
      </c>
      <c r="I476" s="435"/>
      <c r="J476" s="287" t="s">
        <v>698</v>
      </c>
      <c r="K476" s="287" t="s">
        <v>698</v>
      </c>
      <c r="L476" s="287" t="s">
        <v>143</v>
      </c>
      <c r="M476" s="287" t="s">
        <v>698</v>
      </c>
      <c r="N476" s="287" t="s">
        <v>143</v>
      </c>
      <c r="O476" s="287" t="s">
        <v>143</v>
      </c>
      <c r="P476" s="287" t="s">
        <v>143</v>
      </c>
      <c r="Q476" s="287" t="s">
        <v>143</v>
      </c>
      <c r="R476" s="287" t="s">
        <v>143</v>
      </c>
      <c r="S476" s="287" t="s">
        <v>143</v>
      </c>
      <c r="T476" s="287" t="s">
        <v>143</v>
      </c>
      <c r="U476" s="435" t="s">
        <v>143</v>
      </c>
      <c r="V476" s="435"/>
      <c r="W476" s="435" t="s">
        <v>143</v>
      </c>
      <c r="X476" s="435"/>
    </row>
    <row r="477" spans="2:24" ht="24" customHeight="1">
      <c r="B477" s="436"/>
      <c r="C477" s="436"/>
      <c r="D477" s="292"/>
      <c r="E477" s="292" t="s">
        <v>362</v>
      </c>
      <c r="F477" s="437" t="s">
        <v>363</v>
      </c>
      <c r="G477" s="437"/>
      <c r="H477" s="435" t="s">
        <v>219</v>
      </c>
      <c r="I477" s="435"/>
      <c r="J477" s="287" t="s">
        <v>219</v>
      </c>
      <c r="K477" s="287" t="s">
        <v>219</v>
      </c>
      <c r="L477" s="287" t="s">
        <v>143</v>
      </c>
      <c r="M477" s="287" t="s">
        <v>219</v>
      </c>
      <c r="N477" s="287" t="s">
        <v>143</v>
      </c>
      <c r="O477" s="287" t="s">
        <v>143</v>
      </c>
      <c r="P477" s="287" t="s">
        <v>143</v>
      </c>
      <c r="Q477" s="287" t="s">
        <v>143</v>
      </c>
      <c r="R477" s="287" t="s">
        <v>143</v>
      </c>
      <c r="S477" s="287" t="s">
        <v>143</v>
      </c>
      <c r="T477" s="287" t="s">
        <v>143</v>
      </c>
      <c r="U477" s="435" t="s">
        <v>143</v>
      </c>
      <c r="V477" s="435"/>
      <c r="W477" s="435" t="s">
        <v>143</v>
      </c>
      <c r="X477" s="435"/>
    </row>
    <row r="478" spans="2:24" ht="24" customHeight="1">
      <c r="B478" s="436"/>
      <c r="C478" s="436"/>
      <c r="D478" s="292"/>
      <c r="E478" s="292" t="s">
        <v>1071</v>
      </c>
      <c r="F478" s="437" t="s">
        <v>1072</v>
      </c>
      <c r="G478" s="437"/>
      <c r="H478" s="435" t="s">
        <v>699</v>
      </c>
      <c r="I478" s="435"/>
      <c r="J478" s="287" t="s">
        <v>699</v>
      </c>
      <c r="K478" s="287" t="s">
        <v>699</v>
      </c>
      <c r="L478" s="287" t="s">
        <v>143</v>
      </c>
      <c r="M478" s="287" t="s">
        <v>699</v>
      </c>
      <c r="N478" s="287" t="s">
        <v>143</v>
      </c>
      <c r="O478" s="287" t="s">
        <v>143</v>
      </c>
      <c r="P478" s="287" t="s">
        <v>143</v>
      </c>
      <c r="Q478" s="287" t="s">
        <v>143</v>
      </c>
      <c r="R478" s="287" t="s">
        <v>143</v>
      </c>
      <c r="S478" s="287" t="s">
        <v>143</v>
      </c>
      <c r="T478" s="287" t="s">
        <v>143</v>
      </c>
      <c r="U478" s="435" t="s">
        <v>143</v>
      </c>
      <c r="V478" s="435"/>
      <c r="W478" s="435" t="s">
        <v>143</v>
      </c>
      <c r="X478" s="435"/>
    </row>
    <row r="479" spans="2:24" ht="17.25" customHeight="1">
      <c r="B479" s="436"/>
      <c r="C479" s="436"/>
      <c r="D479" s="292"/>
      <c r="E479" s="292" t="s">
        <v>452</v>
      </c>
      <c r="F479" s="437" t="s">
        <v>1129</v>
      </c>
      <c r="G479" s="437"/>
      <c r="H479" s="435" t="s">
        <v>181</v>
      </c>
      <c r="I479" s="435"/>
      <c r="J479" s="287" t="s">
        <v>181</v>
      </c>
      <c r="K479" s="287" t="s">
        <v>181</v>
      </c>
      <c r="L479" s="287" t="s">
        <v>143</v>
      </c>
      <c r="M479" s="287" t="s">
        <v>181</v>
      </c>
      <c r="N479" s="287" t="s">
        <v>143</v>
      </c>
      <c r="O479" s="287" t="s">
        <v>143</v>
      </c>
      <c r="P479" s="287" t="s">
        <v>143</v>
      </c>
      <c r="Q479" s="287" t="s">
        <v>143</v>
      </c>
      <c r="R479" s="287" t="s">
        <v>143</v>
      </c>
      <c r="S479" s="287" t="s">
        <v>143</v>
      </c>
      <c r="T479" s="287" t="s">
        <v>143</v>
      </c>
      <c r="U479" s="435" t="s">
        <v>143</v>
      </c>
      <c r="V479" s="435"/>
      <c r="W479" s="435" t="s">
        <v>143</v>
      </c>
      <c r="X479" s="435"/>
    </row>
    <row r="480" spans="2:24" ht="17.25" customHeight="1">
      <c r="B480" s="436"/>
      <c r="C480" s="436"/>
      <c r="D480" s="292"/>
      <c r="E480" s="292" t="s">
        <v>401</v>
      </c>
      <c r="F480" s="437" t="s">
        <v>402</v>
      </c>
      <c r="G480" s="437"/>
      <c r="H480" s="435" t="s">
        <v>700</v>
      </c>
      <c r="I480" s="435"/>
      <c r="J480" s="287" t="s">
        <v>700</v>
      </c>
      <c r="K480" s="287" t="s">
        <v>700</v>
      </c>
      <c r="L480" s="287" t="s">
        <v>143</v>
      </c>
      <c r="M480" s="287" t="s">
        <v>700</v>
      </c>
      <c r="N480" s="287" t="s">
        <v>143</v>
      </c>
      <c r="O480" s="287" t="s">
        <v>143</v>
      </c>
      <c r="P480" s="287" t="s">
        <v>143</v>
      </c>
      <c r="Q480" s="287" t="s">
        <v>143</v>
      </c>
      <c r="R480" s="287" t="s">
        <v>143</v>
      </c>
      <c r="S480" s="287" t="s">
        <v>143</v>
      </c>
      <c r="T480" s="287" t="s">
        <v>143</v>
      </c>
      <c r="U480" s="435" t="s">
        <v>143</v>
      </c>
      <c r="V480" s="435"/>
      <c r="W480" s="435" t="s">
        <v>143</v>
      </c>
      <c r="X480" s="435"/>
    </row>
    <row r="481" spans="2:24" ht="13.5" customHeight="1">
      <c r="B481" s="436"/>
      <c r="C481" s="436"/>
      <c r="D481" s="292"/>
      <c r="E481" s="292" t="s">
        <v>1073</v>
      </c>
      <c r="F481" s="437" t="s">
        <v>1074</v>
      </c>
      <c r="G481" s="437"/>
      <c r="H481" s="435" t="s">
        <v>399</v>
      </c>
      <c r="I481" s="435"/>
      <c r="J481" s="287" t="s">
        <v>399</v>
      </c>
      <c r="K481" s="287" t="s">
        <v>399</v>
      </c>
      <c r="L481" s="287" t="s">
        <v>143</v>
      </c>
      <c r="M481" s="287" t="s">
        <v>399</v>
      </c>
      <c r="N481" s="287" t="s">
        <v>143</v>
      </c>
      <c r="O481" s="287" t="s">
        <v>143</v>
      </c>
      <c r="P481" s="287" t="s">
        <v>143</v>
      </c>
      <c r="Q481" s="287" t="s">
        <v>143</v>
      </c>
      <c r="R481" s="287" t="s">
        <v>143</v>
      </c>
      <c r="S481" s="287" t="s">
        <v>143</v>
      </c>
      <c r="T481" s="287" t="s">
        <v>143</v>
      </c>
      <c r="U481" s="435" t="s">
        <v>143</v>
      </c>
      <c r="V481" s="435"/>
      <c r="W481" s="435" t="s">
        <v>143</v>
      </c>
      <c r="X481" s="435"/>
    </row>
    <row r="482" spans="2:24" ht="13.5" customHeight="1">
      <c r="B482" s="436"/>
      <c r="C482" s="436"/>
      <c r="D482" s="292"/>
      <c r="E482" s="292" t="s">
        <v>368</v>
      </c>
      <c r="F482" s="437" t="s">
        <v>1118</v>
      </c>
      <c r="G482" s="437"/>
      <c r="H482" s="435" t="s">
        <v>399</v>
      </c>
      <c r="I482" s="435"/>
      <c r="J482" s="287" t="s">
        <v>399</v>
      </c>
      <c r="K482" s="287" t="s">
        <v>399</v>
      </c>
      <c r="L482" s="287" t="s">
        <v>143</v>
      </c>
      <c r="M482" s="287" t="s">
        <v>399</v>
      </c>
      <c r="N482" s="287" t="s">
        <v>143</v>
      </c>
      <c r="O482" s="287" t="s">
        <v>143</v>
      </c>
      <c r="P482" s="287" t="s">
        <v>143</v>
      </c>
      <c r="Q482" s="287" t="s">
        <v>143</v>
      </c>
      <c r="R482" s="287" t="s">
        <v>143</v>
      </c>
      <c r="S482" s="287" t="s">
        <v>143</v>
      </c>
      <c r="T482" s="287" t="s">
        <v>143</v>
      </c>
      <c r="U482" s="435" t="s">
        <v>143</v>
      </c>
      <c r="V482" s="435"/>
      <c r="W482" s="435" t="s">
        <v>143</v>
      </c>
      <c r="X482" s="435"/>
    </row>
    <row r="483" spans="2:24" ht="17.25" customHeight="1">
      <c r="B483" s="436"/>
      <c r="C483" s="436"/>
      <c r="D483" s="292"/>
      <c r="E483" s="292" t="s">
        <v>1075</v>
      </c>
      <c r="F483" s="437" t="s">
        <v>1076</v>
      </c>
      <c r="G483" s="437"/>
      <c r="H483" s="435" t="s">
        <v>701</v>
      </c>
      <c r="I483" s="435"/>
      <c r="J483" s="287" t="s">
        <v>701</v>
      </c>
      <c r="K483" s="287" t="s">
        <v>701</v>
      </c>
      <c r="L483" s="287" t="s">
        <v>143</v>
      </c>
      <c r="M483" s="287" t="s">
        <v>701</v>
      </c>
      <c r="N483" s="287" t="s">
        <v>143</v>
      </c>
      <c r="O483" s="287" t="s">
        <v>143</v>
      </c>
      <c r="P483" s="287" t="s">
        <v>143</v>
      </c>
      <c r="Q483" s="287" t="s">
        <v>143</v>
      </c>
      <c r="R483" s="287" t="s">
        <v>143</v>
      </c>
      <c r="S483" s="287" t="s">
        <v>143</v>
      </c>
      <c r="T483" s="287" t="s">
        <v>143</v>
      </c>
      <c r="U483" s="435" t="s">
        <v>143</v>
      </c>
      <c r="V483" s="435"/>
      <c r="W483" s="435" t="s">
        <v>143</v>
      </c>
      <c r="X483" s="435"/>
    </row>
    <row r="484" spans="2:24" ht="17.25" customHeight="1">
      <c r="B484" s="436"/>
      <c r="C484" s="436"/>
      <c r="D484" s="292"/>
      <c r="E484" s="292" t="s">
        <v>1077</v>
      </c>
      <c r="F484" s="437" t="s">
        <v>1078</v>
      </c>
      <c r="G484" s="437"/>
      <c r="H484" s="435" t="s">
        <v>399</v>
      </c>
      <c r="I484" s="435"/>
      <c r="J484" s="287" t="s">
        <v>399</v>
      </c>
      <c r="K484" s="287" t="s">
        <v>399</v>
      </c>
      <c r="L484" s="287" t="s">
        <v>143</v>
      </c>
      <c r="M484" s="287" t="s">
        <v>399</v>
      </c>
      <c r="N484" s="287" t="s">
        <v>143</v>
      </c>
      <c r="O484" s="287" t="s">
        <v>143</v>
      </c>
      <c r="P484" s="287" t="s">
        <v>143</v>
      </c>
      <c r="Q484" s="287" t="s">
        <v>143</v>
      </c>
      <c r="R484" s="287" t="s">
        <v>143</v>
      </c>
      <c r="S484" s="287" t="s">
        <v>143</v>
      </c>
      <c r="T484" s="287" t="s">
        <v>143</v>
      </c>
      <c r="U484" s="435" t="s">
        <v>143</v>
      </c>
      <c r="V484" s="435"/>
      <c r="W484" s="435" t="s">
        <v>143</v>
      </c>
      <c r="X484" s="435"/>
    </row>
    <row r="485" spans="2:24" ht="13.5" customHeight="1">
      <c r="B485" s="436"/>
      <c r="C485" s="436"/>
      <c r="D485" s="292"/>
      <c r="E485" s="292" t="s">
        <v>1079</v>
      </c>
      <c r="F485" s="437" t="s">
        <v>1080</v>
      </c>
      <c r="G485" s="437"/>
      <c r="H485" s="435" t="s">
        <v>702</v>
      </c>
      <c r="I485" s="435"/>
      <c r="J485" s="287" t="s">
        <v>143</v>
      </c>
      <c r="K485" s="287" t="s">
        <v>143</v>
      </c>
      <c r="L485" s="287" t="s">
        <v>143</v>
      </c>
      <c r="M485" s="287" t="s">
        <v>143</v>
      </c>
      <c r="N485" s="287" t="s">
        <v>143</v>
      </c>
      <c r="O485" s="287" t="s">
        <v>143</v>
      </c>
      <c r="P485" s="287" t="s">
        <v>143</v>
      </c>
      <c r="Q485" s="287" t="s">
        <v>143</v>
      </c>
      <c r="R485" s="287" t="s">
        <v>143</v>
      </c>
      <c r="S485" s="287" t="s">
        <v>702</v>
      </c>
      <c r="T485" s="287" t="s">
        <v>702</v>
      </c>
      <c r="U485" s="435" t="s">
        <v>143</v>
      </c>
      <c r="V485" s="435"/>
      <c r="W485" s="435" t="s">
        <v>143</v>
      </c>
      <c r="X485" s="435"/>
    </row>
    <row r="486" spans="2:24" ht="17.25" customHeight="1">
      <c r="B486" s="436"/>
      <c r="C486" s="436"/>
      <c r="D486" s="292"/>
      <c r="E486" s="292" t="s">
        <v>1081</v>
      </c>
      <c r="F486" s="437" t="s">
        <v>1082</v>
      </c>
      <c r="G486" s="437"/>
      <c r="H486" s="435" t="s">
        <v>181</v>
      </c>
      <c r="I486" s="435"/>
      <c r="J486" s="287" t="s">
        <v>143</v>
      </c>
      <c r="K486" s="287" t="s">
        <v>143</v>
      </c>
      <c r="L486" s="287" t="s">
        <v>143</v>
      </c>
      <c r="M486" s="287" t="s">
        <v>143</v>
      </c>
      <c r="N486" s="287" t="s">
        <v>143</v>
      </c>
      <c r="O486" s="287" t="s">
        <v>143</v>
      </c>
      <c r="P486" s="287" t="s">
        <v>143</v>
      </c>
      <c r="Q486" s="287" t="s">
        <v>143</v>
      </c>
      <c r="R486" s="287" t="s">
        <v>143</v>
      </c>
      <c r="S486" s="287" t="s">
        <v>181</v>
      </c>
      <c r="T486" s="287" t="s">
        <v>181</v>
      </c>
      <c r="U486" s="435" t="s">
        <v>143</v>
      </c>
      <c r="V486" s="435"/>
      <c r="W486" s="435" t="s">
        <v>143</v>
      </c>
      <c r="X486" s="435"/>
    </row>
    <row r="487" spans="2:24" ht="13.5" customHeight="1">
      <c r="B487" s="438"/>
      <c r="C487" s="438"/>
      <c r="D487" s="288" t="s">
        <v>1003</v>
      </c>
      <c r="E487" s="288"/>
      <c r="F487" s="439" t="s">
        <v>1004</v>
      </c>
      <c r="G487" s="439"/>
      <c r="H487" s="440" t="s">
        <v>703</v>
      </c>
      <c r="I487" s="440"/>
      <c r="J487" s="291" t="s">
        <v>704</v>
      </c>
      <c r="K487" s="291" t="s">
        <v>705</v>
      </c>
      <c r="L487" s="291" t="s">
        <v>706</v>
      </c>
      <c r="M487" s="291" t="s">
        <v>707</v>
      </c>
      <c r="N487" s="291" t="s">
        <v>143</v>
      </c>
      <c r="O487" s="291" t="s">
        <v>372</v>
      </c>
      <c r="P487" s="291" t="s">
        <v>143</v>
      </c>
      <c r="Q487" s="291" t="s">
        <v>143</v>
      </c>
      <c r="R487" s="291" t="s">
        <v>143</v>
      </c>
      <c r="S487" s="291" t="s">
        <v>243</v>
      </c>
      <c r="T487" s="291" t="s">
        <v>243</v>
      </c>
      <c r="U487" s="440" t="s">
        <v>143</v>
      </c>
      <c r="V487" s="440"/>
      <c r="W487" s="440" t="s">
        <v>143</v>
      </c>
      <c r="X487" s="440"/>
    </row>
    <row r="488" spans="2:24" ht="13.5" customHeight="1">
      <c r="B488" s="436"/>
      <c r="C488" s="436"/>
      <c r="D488" s="292"/>
      <c r="E488" s="292" t="s">
        <v>333</v>
      </c>
      <c r="F488" s="437" t="s">
        <v>334</v>
      </c>
      <c r="G488" s="437"/>
      <c r="H488" s="435" t="s">
        <v>372</v>
      </c>
      <c r="I488" s="435"/>
      <c r="J488" s="287" t="s">
        <v>372</v>
      </c>
      <c r="K488" s="287" t="s">
        <v>143</v>
      </c>
      <c r="L488" s="287" t="s">
        <v>143</v>
      </c>
      <c r="M488" s="287" t="s">
        <v>143</v>
      </c>
      <c r="N488" s="287" t="s">
        <v>143</v>
      </c>
      <c r="O488" s="287" t="s">
        <v>372</v>
      </c>
      <c r="P488" s="287" t="s">
        <v>143</v>
      </c>
      <c r="Q488" s="287" t="s">
        <v>143</v>
      </c>
      <c r="R488" s="287" t="s">
        <v>143</v>
      </c>
      <c r="S488" s="287" t="s">
        <v>143</v>
      </c>
      <c r="T488" s="287" t="s">
        <v>143</v>
      </c>
      <c r="U488" s="435" t="s">
        <v>143</v>
      </c>
      <c r="V488" s="435"/>
      <c r="W488" s="435" t="s">
        <v>143</v>
      </c>
      <c r="X488" s="435"/>
    </row>
    <row r="489" spans="2:24" ht="13.5" customHeight="1">
      <c r="B489" s="436"/>
      <c r="C489" s="436"/>
      <c r="D489" s="292"/>
      <c r="E489" s="292" t="s">
        <v>344</v>
      </c>
      <c r="F489" s="437" t="s">
        <v>1060</v>
      </c>
      <c r="G489" s="437"/>
      <c r="H489" s="435" t="s">
        <v>708</v>
      </c>
      <c r="I489" s="435"/>
      <c r="J489" s="287" t="s">
        <v>708</v>
      </c>
      <c r="K489" s="287" t="s">
        <v>708</v>
      </c>
      <c r="L489" s="287" t="s">
        <v>708</v>
      </c>
      <c r="M489" s="287" t="s">
        <v>143</v>
      </c>
      <c r="N489" s="287" t="s">
        <v>143</v>
      </c>
      <c r="O489" s="287" t="s">
        <v>143</v>
      </c>
      <c r="P489" s="287" t="s">
        <v>143</v>
      </c>
      <c r="Q489" s="287" t="s">
        <v>143</v>
      </c>
      <c r="R489" s="287" t="s">
        <v>143</v>
      </c>
      <c r="S489" s="287" t="s">
        <v>143</v>
      </c>
      <c r="T489" s="287" t="s">
        <v>143</v>
      </c>
      <c r="U489" s="435" t="s">
        <v>143</v>
      </c>
      <c r="V489" s="435"/>
      <c r="W489" s="435" t="s">
        <v>143</v>
      </c>
      <c r="X489" s="435"/>
    </row>
    <row r="490" spans="2:24" ht="13.5" customHeight="1">
      <c r="B490" s="436"/>
      <c r="C490" s="436"/>
      <c r="D490" s="292"/>
      <c r="E490" s="292" t="s">
        <v>346</v>
      </c>
      <c r="F490" s="437" t="s">
        <v>347</v>
      </c>
      <c r="G490" s="437"/>
      <c r="H490" s="435" t="s">
        <v>709</v>
      </c>
      <c r="I490" s="435"/>
      <c r="J490" s="287" t="s">
        <v>709</v>
      </c>
      <c r="K490" s="287" t="s">
        <v>709</v>
      </c>
      <c r="L490" s="287" t="s">
        <v>709</v>
      </c>
      <c r="M490" s="287" t="s">
        <v>143</v>
      </c>
      <c r="N490" s="287" t="s">
        <v>143</v>
      </c>
      <c r="O490" s="287" t="s">
        <v>143</v>
      </c>
      <c r="P490" s="287" t="s">
        <v>143</v>
      </c>
      <c r="Q490" s="287" t="s">
        <v>143</v>
      </c>
      <c r="R490" s="287" t="s">
        <v>143</v>
      </c>
      <c r="S490" s="287" t="s">
        <v>143</v>
      </c>
      <c r="T490" s="287" t="s">
        <v>143</v>
      </c>
      <c r="U490" s="435" t="s">
        <v>143</v>
      </c>
      <c r="V490" s="435"/>
      <c r="W490" s="435" t="s">
        <v>143</v>
      </c>
      <c r="X490" s="435"/>
    </row>
    <row r="491" spans="1:26" ht="5.25" customHeight="1">
      <c r="A491" s="404"/>
      <c r="B491" s="404"/>
      <c r="C491" s="404"/>
      <c r="D491" s="404"/>
      <c r="E491" s="404"/>
      <c r="F491" s="404"/>
      <c r="G491" s="404"/>
      <c r="H491" s="404"/>
      <c r="I491" s="404"/>
      <c r="J491" s="404"/>
      <c r="K491" s="404"/>
      <c r="L491" s="404"/>
      <c r="M491" s="404"/>
      <c r="N491" s="404"/>
      <c r="O491" s="404"/>
      <c r="P491" s="404"/>
      <c r="Q491" s="404"/>
      <c r="R491" s="404"/>
      <c r="S491" s="404"/>
      <c r="T491" s="404"/>
      <c r="U491" s="404"/>
      <c r="V491" s="404"/>
      <c r="W491" s="404"/>
      <c r="X491" s="404"/>
      <c r="Y491" s="404"/>
      <c r="Z491" s="287"/>
    </row>
    <row r="492" spans="1:26" ht="13.5" customHeight="1">
      <c r="A492" s="404"/>
      <c r="B492" s="404"/>
      <c r="C492" s="404"/>
      <c r="D492" s="404"/>
      <c r="E492" s="404"/>
      <c r="F492" s="404"/>
      <c r="G492" s="404"/>
      <c r="H492" s="404"/>
      <c r="I492" s="404"/>
      <c r="J492" s="404"/>
      <c r="K492" s="404"/>
      <c r="L492" s="404"/>
      <c r="M492" s="404"/>
      <c r="N492" s="404"/>
      <c r="O492" s="404"/>
      <c r="P492" s="404"/>
      <c r="Q492" s="404"/>
      <c r="R492" s="404"/>
      <c r="S492" s="404"/>
      <c r="T492" s="404"/>
      <c r="U492" s="404"/>
      <c r="V492" s="432" t="s">
        <v>710</v>
      </c>
      <c r="W492" s="432"/>
      <c r="X492" s="404"/>
      <c r="Y492" s="404"/>
      <c r="Z492" s="287"/>
    </row>
    <row r="493" spans="1:26" ht="63.75" customHeight="1">
      <c r="A493" s="404"/>
      <c r="B493" s="404"/>
      <c r="C493" s="404"/>
      <c r="D493" s="404"/>
      <c r="E493" s="404"/>
      <c r="F493" s="404"/>
      <c r="G493" s="404"/>
      <c r="H493" s="404"/>
      <c r="I493" s="404"/>
      <c r="J493" s="404"/>
      <c r="K493" s="404"/>
      <c r="L493" s="404"/>
      <c r="M493" s="404"/>
      <c r="N493" s="404"/>
      <c r="O493" s="404"/>
      <c r="P493" s="404"/>
      <c r="Q493" s="404"/>
      <c r="R493" s="404"/>
      <c r="S493" s="404"/>
      <c r="T493" s="404"/>
      <c r="U493" s="404"/>
      <c r="V493" s="404"/>
      <c r="W493" s="404"/>
      <c r="X493" s="404"/>
      <c r="Y493" s="404"/>
      <c r="Z493" s="287"/>
    </row>
    <row r="494" spans="1:26" ht="13.5" customHeight="1">
      <c r="A494" s="404"/>
      <c r="B494" s="404"/>
      <c r="C494" s="442"/>
      <c r="D494" s="442"/>
      <c r="E494" s="442"/>
      <c r="F494" s="442"/>
      <c r="G494" s="443"/>
      <c r="H494" s="443"/>
      <c r="I494" s="404"/>
      <c r="J494" s="404"/>
      <c r="K494" s="404"/>
      <c r="L494" s="404"/>
      <c r="M494" s="404"/>
      <c r="N494" s="404"/>
      <c r="O494" s="404"/>
      <c r="P494" s="404"/>
      <c r="Q494" s="404"/>
      <c r="R494" s="404"/>
      <c r="S494" s="404"/>
      <c r="T494" s="404"/>
      <c r="U494" s="404"/>
      <c r="V494" s="404"/>
      <c r="W494" s="404"/>
      <c r="X494" s="404"/>
      <c r="Y494" s="404"/>
      <c r="Z494" s="287"/>
    </row>
    <row r="495" spans="2:25" ht="8.25" customHeight="1">
      <c r="B495" s="438" t="s">
        <v>877</v>
      </c>
      <c r="C495" s="438"/>
      <c r="D495" s="438" t="s">
        <v>878</v>
      </c>
      <c r="E495" s="438" t="s">
        <v>879</v>
      </c>
      <c r="F495" s="438" t="s">
        <v>880</v>
      </c>
      <c r="G495" s="438"/>
      <c r="H495" s="438" t="s">
        <v>881</v>
      </c>
      <c r="I495" s="438"/>
      <c r="J495" s="438" t="s">
        <v>882</v>
      </c>
      <c r="K495" s="438"/>
      <c r="L495" s="438"/>
      <c r="M495" s="438"/>
      <c r="N495" s="438"/>
      <c r="O495" s="438"/>
      <c r="P495" s="438"/>
      <c r="Q495" s="438"/>
      <c r="R495" s="438"/>
      <c r="S495" s="438"/>
      <c r="T495" s="438"/>
      <c r="U495" s="438"/>
      <c r="V495" s="438"/>
      <c r="W495" s="438"/>
      <c r="X495" s="438"/>
      <c r="Y495" s="289"/>
    </row>
    <row r="496" spans="2:25" ht="11.25" customHeight="1">
      <c r="B496" s="438"/>
      <c r="C496" s="438"/>
      <c r="D496" s="438"/>
      <c r="E496" s="438"/>
      <c r="F496" s="438"/>
      <c r="G496" s="438"/>
      <c r="H496" s="438"/>
      <c r="I496" s="438"/>
      <c r="J496" s="438" t="s">
        <v>883</v>
      </c>
      <c r="K496" s="438" t="s">
        <v>884</v>
      </c>
      <c r="L496" s="438"/>
      <c r="M496" s="438"/>
      <c r="N496" s="438"/>
      <c r="O496" s="438"/>
      <c r="P496" s="438"/>
      <c r="Q496" s="438"/>
      <c r="R496" s="438"/>
      <c r="S496" s="438" t="s">
        <v>885</v>
      </c>
      <c r="T496" s="438" t="s">
        <v>884</v>
      </c>
      <c r="U496" s="438"/>
      <c r="V496" s="438"/>
      <c r="W496" s="438"/>
      <c r="X496" s="438"/>
      <c r="Y496" s="289"/>
    </row>
    <row r="497" spans="2:24" ht="2.25" customHeight="1">
      <c r="B497" s="438"/>
      <c r="C497" s="438"/>
      <c r="D497" s="438"/>
      <c r="E497" s="438"/>
      <c r="F497" s="438"/>
      <c r="G497" s="438"/>
      <c r="H497" s="438"/>
      <c r="I497" s="438"/>
      <c r="J497" s="438"/>
      <c r="K497" s="438"/>
      <c r="L497" s="438"/>
      <c r="M497" s="438"/>
      <c r="N497" s="438"/>
      <c r="O497" s="438"/>
      <c r="P497" s="438"/>
      <c r="Q497" s="438"/>
      <c r="R497" s="438"/>
      <c r="S497" s="438"/>
      <c r="T497" s="438" t="s">
        <v>886</v>
      </c>
      <c r="U497" s="438" t="s">
        <v>887</v>
      </c>
      <c r="V497" s="438"/>
      <c r="W497" s="438" t="s">
        <v>888</v>
      </c>
      <c r="X497" s="438"/>
    </row>
    <row r="498" spans="2:25" ht="5.25" customHeight="1">
      <c r="B498" s="438"/>
      <c r="C498" s="438"/>
      <c r="D498" s="438"/>
      <c r="E498" s="438"/>
      <c r="F498" s="438"/>
      <c r="G498" s="438"/>
      <c r="H498" s="438"/>
      <c r="I498" s="438"/>
      <c r="J498" s="438"/>
      <c r="K498" s="438" t="s">
        <v>889</v>
      </c>
      <c r="L498" s="438" t="s">
        <v>884</v>
      </c>
      <c r="M498" s="438"/>
      <c r="N498" s="438" t="s">
        <v>890</v>
      </c>
      <c r="O498" s="438" t="s">
        <v>891</v>
      </c>
      <c r="P498" s="438" t="s">
        <v>892</v>
      </c>
      <c r="Q498" s="438" t="s">
        <v>893</v>
      </c>
      <c r="R498" s="438" t="s">
        <v>894</v>
      </c>
      <c r="S498" s="438"/>
      <c r="T498" s="438"/>
      <c r="U498" s="438"/>
      <c r="V498" s="438"/>
      <c r="W498" s="438"/>
      <c r="X498" s="438"/>
      <c r="Y498" s="289"/>
    </row>
    <row r="499" spans="2:25" ht="2.25" customHeight="1">
      <c r="B499" s="438"/>
      <c r="C499" s="438"/>
      <c r="D499" s="438"/>
      <c r="E499" s="438"/>
      <c r="F499" s="438"/>
      <c r="G499" s="438"/>
      <c r="H499" s="438"/>
      <c r="I499" s="438"/>
      <c r="J499" s="438"/>
      <c r="K499" s="438"/>
      <c r="L499" s="438"/>
      <c r="M499" s="438"/>
      <c r="N499" s="438"/>
      <c r="O499" s="438"/>
      <c r="P499" s="438"/>
      <c r="Q499" s="438"/>
      <c r="R499" s="438"/>
      <c r="S499" s="438"/>
      <c r="T499" s="438"/>
      <c r="U499" s="438" t="s">
        <v>895</v>
      </c>
      <c r="V499" s="438"/>
      <c r="W499" s="438"/>
      <c r="X499" s="438"/>
      <c r="Y499" s="289"/>
    </row>
    <row r="500" spans="2:25" ht="39.75" customHeight="1">
      <c r="B500" s="438"/>
      <c r="C500" s="438"/>
      <c r="D500" s="438"/>
      <c r="E500" s="438"/>
      <c r="F500" s="438"/>
      <c r="G500" s="438"/>
      <c r="H500" s="438"/>
      <c r="I500" s="438"/>
      <c r="J500" s="438"/>
      <c r="K500" s="438"/>
      <c r="L500" s="288" t="s">
        <v>896</v>
      </c>
      <c r="M500" s="288" t="s">
        <v>897</v>
      </c>
      <c r="N500" s="438"/>
      <c r="O500" s="438"/>
      <c r="P500" s="438"/>
      <c r="Q500" s="438"/>
      <c r="R500" s="438"/>
      <c r="S500" s="438"/>
      <c r="T500" s="438"/>
      <c r="U500" s="438"/>
      <c r="V500" s="438"/>
      <c r="W500" s="438"/>
      <c r="X500" s="438"/>
      <c r="Y500" s="289"/>
    </row>
    <row r="501" spans="2:24" ht="8.25" customHeight="1">
      <c r="B501" s="441" t="s">
        <v>898</v>
      </c>
      <c r="C501" s="441"/>
      <c r="D501" s="290" t="s">
        <v>899</v>
      </c>
      <c r="E501" s="290" t="s">
        <v>900</v>
      </c>
      <c r="F501" s="441" t="s">
        <v>901</v>
      </c>
      <c r="G501" s="441"/>
      <c r="H501" s="441" t="s">
        <v>902</v>
      </c>
      <c r="I501" s="441"/>
      <c r="J501" s="290" t="s">
        <v>903</v>
      </c>
      <c r="K501" s="290" t="s">
        <v>904</v>
      </c>
      <c r="L501" s="290" t="s">
        <v>905</v>
      </c>
      <c r="M501" s="290" t="s">
        <v>906</v>
      </c>
      <c r="N501" s="290" t="s">
        <v>907</v>
      </c>
      <c r="O501" s="290" t="s">
        <v>908</v>
      </c>
      <c r="P501" s="290" t="s">
        <v>909</v>
      </c>
      <c r="Q501" s="290" t="s">
        <v>910</v>
      </c>
      <c r="R501" s="290" t="s">
        <v>911</v>
      </c>
      <c r="S501" s="290" t="s">
        <v>912</v>
      </c>
      <c r="T501" s="290" t="s">
        <v>913</v>
      </c>
      <c r="U501" s="441" t="s">
        <v>914</v>
      </c>
      <c r="V501" s="441"/>
      <c r="W501" s="441" t="s">
        <v>915</v>
      </c>
      <c r="X501" s="441"/>
    </row>
    <row r="502" spans="2:24" ht="13.5" customHeight="1">
      <c r="B502" s="436"/>
      <c r="C502" s="436"/>
      <c r="D502" s="292"/>
      <c r="E502" s="292" t="s">
        <v>349</v>
      </c>
      <c r="F502" s="437" t="s">
        <v>1061</v>
      </c>
      <c r="G502" s="437"/>
      <c r="H502" s="435" t="s">
        <v>711</v>
      </c>
      <c r="I502" s="435"/>
      <c r="J502" s="287" t="s">
        <v>711</v>
      </c>
      <c r="K502" s="287" t="s">
        <v>711</v>
      </c>
      <c r="L502" s="287" t="s">
        <v>711</v>
      </c>
      <c r="M502" s="287" t="s">
        <v>143</v>
      </c>
      <c r="N502" s="287" t="s">
        <v>143</v>
      </c>
      <c r="O502" s="287" t="s">
        <v>143</v>
      </c>
      <c r="P502" s="287" t="s">
        <v>143</v>
      </c>
      <c r="Q502" s="287" t="s">
        <v>143</v>
      </c>
      <c r="R502" s="287" t="s">
        <v>143</v>
      </c>
      <c r="S502" s="287" t="s">
        <v>143</v>
      </c>
      <c r="T502" s="287" t="s">
        <v>143</v>
      </c>
      <c r="U502" s="435" t="s">
        <v>143</v>
      </c>
      <c r="V502" s="435"/>
      <c r="W502" s="435" t="s">
        <v>143</v>
      </c>
      <c r="X502" s="435"/>
    </row>
    <row r="503" spans="2:24" ht="13.5" customHeight="1">
      <c r="B503" s="436"/>
      <c r="C503" s="436"/>
      <c r="D503" s="292"/>
      <c r="E503" s="292" t="s">
        <v>351</v>
      </c>
      <c r="F503" s="437" t="s">
        <v>1062</v>
      </c>
      <c r="G503" s="437"/>
      <c r="H503" s="435" t="s">
        <v>712</v>
      </c>
      <c r="I503" s="435"/>
      <c r="J503" s="287" t="s">
        <v>712</v>
      </c>
      <c r="K503" s="287" t="s">
        <v>712</v>
      </c>
      <c r="L503" s="287" t="s">
        <v>712</v>
      </c>
      <c r="M503" s="287" t="s">
        <v>143</v>
      </c>
      <c r="N503" s="287" t="s">
        <v>143</v>
      </c>
      <c r="O503" s="287" t="s">
        <v>143</v>
      </c>
      <c r="P503" s="287" t="s">
        <v>143</v>
      </c>
      <c r="Q503" s="287" t="s">
        <v>143</v>
      </c>
      <c r="R503" s="287" t="s">
        <v>143</v>
      </c>
      <c r="S503" s="287" t="s">
        <v>143</v>
      </c>
      <c r="T503" s="287" t="s">
        <v>143</v>
      </c>
      <c r="U503" s="435" t="s">
        <v>143</v>
      </c>
      <c r="V503" s="435"/>
      <c r="W503" s="435" t="s">
        <v>143</v>
      </c>
      <c r="X503" s="435"/>
    </row>
    <row r="504" spans="2:24" ht="13.5" customHeight="1">
      <c r="B504" s="436"/>
      <c r="C504" s="436"/>
      <c r="D504" s="292"/>
      <c r="E504" s="292" t="s">
        <v>442</v>
      </c>
      <c r="F504" s="437" t="s">
        <v>1063</v>
      </c>
      <c r="G504" s="437"/>
      <c r="H504" s="435" t="s">
        <v>713</v>
      </c>
      <c r="I504" s="435"/>
      <c r="J504" s="287" t="s">
        <v>713</v>
      </c>
      <c r="K504" s="287" t="s">
        <v>713</v>
      </c>
      <c r="L504" s="287" t="s">
        <v>713</v>
      </c>
      <c r="M504" s="287" t="s">
        <v>143</v>
      </c>
      <c r="N504" s="287" t="s">
        <v>143</v>
      </c>
      <c r="O504" s="287" t="s">
        <v>143</v>
      </c>
      <c r="P504" s="287" t="s">
        <v>143</v>
      </c>
      <c r="Q504" s="287" t="s">
        <v>143</v>
      </c>
      <c r="R504" s="287" t="s">
        <v>143</v>
      </c>
      <c r="S504" s="287" t="s">
        <v>143</v>
      </c>
      <c r="T504" s="287" t="s">
        <v>143</v>
      </c>
      <c r="U504" s="435" t="s">
        <v>143</v>
      </c>
      <c r="V504" s="435"/>
      <c r="W504" s="435" t="s">
        <v>143</v>
      </c>
      <c r="X504" s="435"/>
    </row>
    <row r="505" spans="2:24" ht="13.5" customHeight="1">
      <c r="B505" s="436"/>
      <c r="C505" s="436"/>
      <c r="D505" s="292"/>
      <c r="E505" s="292" t="s">
        <v>353</v>
      </c>
      <c r="F505" s="437" t="s">
        <v>1064</v>
      </c>
      <c r="G505" s="437"/>
      <c r="H505" s="435" t="s">
        <v>714</v>
      </c>
      <c r="I505" s="435"/>
      <c r="J505" s="287" t="s">
        <v>714</v>
      </c>
      <c r="K505" s="287" t="s">
        <v>714</v>
      </c>
      <c r="L505" s="287" t="s">
        <v>143</v>
      </c>
      <c r="M505" s="287" t="s">
        <v>714</v>
      </c>
      <c r="N505" s="287" t="s">
        <v>143</v>
      </c>
      <c r="O505" s="287" t="s">
        <v>143</v>
      </c>
      <c r="P505" s="287" t="s">
        <v>143</v>
      </c>
      <c r="Q505" s="287" t="s">
        <v>143</v>
      </c>
      <c r="R505" s="287" t="s">
        <v>143</v>
      </c>
      <c r="S505" s="287" t="s">
        <v>143</v>
      </c>
      <c r="T505" s="287" t="s">
        <v>143</v>
      </c>
      <c r="U505" s="435" t="s">
        <v>143</v>
      </c>
      <c r="V505" s="435"/>
      <c r="W505" s="435" t="s">
        <v>143</v>
      </c>
      <c r="X505" s="435"/>
    </row>
    <row r="506" spans="2:24" ht="13.5" customHeight="1">
      <c r="B506" s="436"/>
      <c r="C506" s="436"/>
      <c r="D506" s="292"/>
      <c r="E506" s="292" t="s">
        <v>697</v>
      </c>
      <c r="F506" s="437" t="s">
        <v>1146</v>
      </c>
      <c r="G506" s="437"/>
      <c r="H506" s="435" t="s">
        <v>715</v>
      </c>
      <c r="I506" s="435"/>
      <c r="J506" s="287" t="s">
        <v>715</v>
      </c>
      <c r="K506" s="287" t="s">
        <v>715</v>
      </c>
      <c r="L506" s="287" t="s">
        <v>143</v>
      </c>
      <c r="M506" s="287" t="s">
        <v>715</v>
      </c>
      <c r="N506" s="287" t="s">
        <v>143</v>
      </c>
      <c r="O506" s="287" t="s">
        <v>143</v>
      </c>
      <c r="P506" s="287" t="s">
        <v>143</v>
      </c>
      <c r="Q506" s="287" t="s">
        <v>143</v>
      </c>
      <c r="R506" s="287" t="s">
        <v>143</v>
      </c>
      <c r="S506" s="287" t="s">
        <v>143</v>
      </c>
      <c r="T506" s="287" t="s">
        <v>143</v>
      </c>
      <c r="U506" s="435" t="s">
        <v>143</v>
      </c>
      <c r="V506" s="435"/>
      <c r="W506" s="435" t="s">
        <v>143</v>
      </c>
      <c r="X506" s="435"/>
    </row>
    <row r="507" spans="2:24" ht="17.25" customHeight="1">
      <c r="B507" s="436"/>
      <c r="C507" s="436"/>
      <c r="D507" s="292"/>
      <c r="E507" s="292" t="s">
        <v>716</v>
      </c>
      <c r="F507" s="437" t="s">
        <v>717</v>
      </c>
      <c r="G507" s="437"/>
      <c r="H507" s="435" t="s">
        <v>232</v>
      </c>
      <c r="I507" s="435"/>
      <c r="J507" s="287" t="s">
        <v>232</v>
      </c>
      <c r="K507" s="287" t="s">
        <v>232</v>
      </c>
      <c r="L507" s="287" t="s">
        <v>143</v>
      </c>
      <c r="M507" s="287" t="s">
        <v>232</v>
      </c>
      <c r="N507" s="287" t="s">
        <v>143</v>
      </c>
      <c r="O507" s="287" t="s">
        <v>143</v>
      </c>
      <c r="P507" s="287" t="s">
        <v>143</v>
      </c>
      <c r="Q507" s="287" t="s">
        <v>143</v>
      </c>
      <c r="R507" s="287" t="s">
        <v>143</v>
      </c>
      <c r="S507" s="287" t="s">
        <v>143</v>
      </c>
      <c r="T507" s="287" t="s">
        <v>143</v>
      </c>
      <c r="U507" s="435" t="s">
        <v>143</v>
      </c>
      <c r="V507" s="435"/>
      <c r="W507" s="435" t="s">
        <v>143</v>
      </c>
      <c r="X507" s="435"/>
    </row>
    <row r="508" spans="2:24" ht="13.5" customHeight="1">
      <c r="B508" s="436"/>
      <c r="C508" s="436"/>
      <c r="D508" s="292"/>
      <c r="E508" s="292" t="s">
        <v>355</v>
      </c>
      <c r="F508" s="437" t="s">
        <v>1116</v>
      </c>
      <c r="G508" s="437"/>
      <c r="H508" s="435" t="s">
        <v>718</v>
      </c>
      <c r="I508" s="435"/>
      <c r="J508" s="287" t="s">
        <v>718</v>
      </c>
      <c r="K508" s="287" t="s">
        <v>718</v>
      </c>
      <c r="L508" s="287" t="s">
        <v>143</v>
      </c>
      <c r="M508" s="287" t="s">
        <v>718</v>
      </c>
      <c r="N508" s="287" t="s">
        <v>143</v>
      </c>
      <c r="O508" s="287" t="s">
        <v>143</v>
      </c>
      <c r="P508" s="287" t="s">
        <v>143</v>
      </c>
      <c r="Q508" s="287" t="s">
        <v>143</v>
      </c>
      <c r="R508" s="287" t="s">
        <v>143</v>
      </c>
      <c r="S508" s="287" t="s">
        <v>143</v>
      </c>
      <c r="T508" s="287" t="s">
        <v>143</v>
      </c>
      <c r="U508" s="435" t="s">
        <v>143</v>
      </c>
      <c r="V508" s="435"/>
      <c r="W508" s="435" t="s">
        <v>143</v>
      </c>
      <c r="X508" s="435"/>
    </row>
    <row r="509" spans="2:24" ht="13.5" customHeight="1">
      <c r="B509" s="436"/>
      <c r="C509" s="436"/>
      <c r="D509" s="292"/>
      <c r="E509" s="292" t="s">
        <v>357</v>
      </c>
      <c r="F509" s="437" t="s">
        <v>1065</v>
      </c>
      <c r="G509" s="437"/>
      <c r="H509" s="435" t="s">
        <v>719</v>
      </c>
      <c r="I509" s="435"/>
      <c r="J509" s="287" t="s">
        <v>719</v>
      </c>
      <c r="K509" s="287" t="s">
        <v>719</v>
      </c>
      <c r="L509" s="287" t="s">
        <v>143</v>
      </c>
      <c r="M509" s="287" t="s">
        <v>719</v>
      </c>
      <c r="N509" s="287" t="s">
        <v>143</v>
      </c>
      <c r="O509" s="287" t="s">
        <v>143</v>
      </c>
      <c r="P509" s="287" t="s">
        <v>143</v>
      </c>
      <c r="Q509" s="287" t="s">
        <v>143</v>
      </c>
      <c r="R509" s="287" t="s">
        <v>143</v>
      </c>
      <c r="S509" s="287" t="s">
        <v>143</v>
      </c>
      <c r="T509" s="287" t="s">
        <v>143</v>
      </c>
      <c r="U509" s="435" t="s">
        <v>143</v>
      </c>
      <c r="V509" s="435"/>
      <c r="W509" s="435" t="s">
        <v>143</v>
      </c>
      <c r="X509" s="435"/>
    </row>
    <row r="510" spans="2:24" ht="13.5" customHeight="1">
      <c r="B510" s="436"/>
      <c r="C510" s="436"/>
      <c r="D510" s="292"/>
      <c r="E510" s="292" t="s">
        <v>359</v>
      </c>
      <c r="F510" s="437" t="s">
        <v>1066</v>
      </c>
      <c r="G510" s="437"/>
      <c r="H510" s="435" t="s">
        <v>399</v>
      </c>
      <c r="I510" s="435"/>
      <c r="J510" s="287" t="s">
        <v>399</v>
      </c>
      <c r="K510" s="287" t="s">
        <v>399</v>
      </c>
      <c r="L510" s="287" t="s">
        <v>143</v>
      </c>
      <c r="M510" s="287" t="s">
        <v>399</v>
      </c>
      <c r="N510" s="287" t="s">
        <v>143</v>
      </c>
      <c r="O510" s="287" t="s">
        <v>143</v>
      </c>
      <c r="P510" s="287" t="s">
        <v>143</v>
      </c>
      <c r="Q510" s="287" t="s">
        <v>143</v>
      </c>
      <c r="R510" s="287" t="s">
        <v>143</v>
      </c>
      <c r="S510" s="287" t="s">
        <v>143</v>
      </c>
      <c r="T510" s="287" t="s">
        <v>143</v>
      </c>
      <c r="U510" s="435" t="s">
        <v>143</v>
      </c>
      <c r="V510" s="435"/>
      <c r="W510" s="435" t="s">
        <v>143</v>
      </c>
      <c r="X510" s="435"/>
    </row>
    <row r="511" spans="2:24" ht="13.5" customHeight="1">
      <c r="B511" s="436"/>
      <c r="C511" s="436"/>
      <c r="D511" s="292"/>
      <c r="E511" s="292" t="s">
        <v>1067</v>
      </c>
      <c r="F511" s="437" t="s">
        <v>1068</v>
      </c>
      <c r="G511" s="437"/>
      <c r="H511" s="435" t="s">
        <v>149</v>
      </c>
      <c r="I511" s="435"/>
      <c r="J511" s="287" t="s">
        <v>149</v>
      </c>
      <c r="K511" s="287" t="s">
        <v>149</v>
      </c>
      <c r="L511" s="287" t="s">
        <v>143</v>
      </c>
      <c r="M511" s="287" t="s">
        <v>149</v>
      </c>
      <c r="N511" s="287" t="s">
        <v>143</v>
      </c>
      <c r="O511" s="287" t="s">
        <v>143</v>
      </c>
      <c r="P511" s="287" t="s">
        <v>143</v>
      </c>
      <c r="Q511" s="287" t="s">
        <v>143</v>
      </c>
      <c r="R511" s="287" t="s">
        <v>143</v>
      </c>
      <c r="S511" s="287" t="s">
        <v>143</v>
      </c>
      <c r="T511" s="287" t="s">
        <v>143</v>
      </c>
      <c r="U511" s="435" t="s">
        <v>143</v>
      </c>
      <c r="V511" s="435"/>
      <c r="W511" s="435" t="s">
        <v>143</v>
      </c>
      <c r="X511" s="435"/>
    </row>
    <row r="512" spans="2:24" ht="13.5" customHeight="1">
      <c r="B512" s="436"/>
      <c r="C512" s="436"/>
      <c r="D512" s="292"/>
      <c r="E512" s="292" t="s">
        <v>1069</v>
      </c>
      <c r="F512" s="437" t="s">
        <v>1070</v>
      </c>
      <c r="G512" s="437"/>
      <c r="H512" s="435" t="s">
        <v>376</v>
      </c>
      <c r="I512" s="435"/>
      <c r="J512" s="287" t="s">
        <v>376</v>
      </c>
      <c r="K512" s="287" t="s">
        <v>376</v>
      </c>
      <c r="L512" s="287" t="s">
        <v>143</v>
      </c>
      <c r="M512" s="287" t="s">
        <v>376</v>
      </c>
      <c r="N512" s="287" t="s">
        <v>143</v>
      </c>
      <c r="O512" s="287" t="s">
        <v>143</v>
      </c>
      <c r="P512" s="287" t="s">
        <v>143</v>
      </c>
      <c r="Q512" s="287" t="s">
        <v>143</v>
      </c>
      <c r="R512" s="287" t="s">
        <v>143</v>
      </c>
      <c r="S512" s="287" t="s">
        <v>143</v>
      </c>
      <c r="T512" s="287" t="s">
        <v>143</v>
      </c>
      <c r="U512" s="435" t="s">
        <v>143</v>
      </c>
      <c r="V512" s="435"/>
      <c r="W512" s="435" t="s">
        <v>143</v>
      </c>
      <c r="X512" s="435"/>
    </row>
    <row r="513" spans="2:24" ht="24" customHeight="1">
      <c r="B513" s="436"/>
      <c r="C513" s="436"/>
      <c r="D513" s="292"/>
      <c r="E513" s="292" t="s">
        <v>362</v>
      </c>
      <c r="F513" s="437" t="s">
        <v>363</v>
      </c>
      <c r="G513" s="437"/>
      <c r="H513" s="435" t="s">
        <v>622</v>
      </c>
      <c r="I513" s="435"/>
      <c r="J513" s="287" t="s">
        <v>622</v>
      </c>
      <c r="K513" s="287" t="s">
        <v>622</v>
      </c>
      <c r="L513" s="287" t="s">
        <v>143</v>
      </c>
      <c r="M513" s="287" t="s">
        <v>622</v>
      </c>
      <c r="N513" s="287" t="s">
        <v>143</v>
      </c>
      <c r="O513" s="287" t="s">
        <v>143</v>
      </c>
      <c r="P513" s="287" t="s">
        <v>143</v>
      </c>
      <c r="Q513" s="287" t="s">
        <v>143</v>
      </c>
      <c r="R513" s="287" t="s">
        <v>143</v>
      </c>
      <c r="S513" s="287" t="s">
        <v>143</v>
      </c>
      <c r="T513" s="287" t="s">
        <v>143</v>
      </c>
      <c r="U513" s="435" t="s">
        <v>143</v>
      </c>
      <c r="V513" s="435"/>
      <c r="W513" s="435" t="s">
        <v>143</v>
      </c>
      <c r="X513" s="435"/>
    </row>
    <row r="514" spans="2:24" ht="24" customHeight="1">
      <c r="B514" s="436"/>
      <c r="C514" s="436"/>
      <c r="D514" s="292"/>
      <c r="E514" s="292" t="s">
        <v>1071</v>
      </c>
      <c r="F514" s="437" t="s">
        <v>1072</v>
      </c>
      <c r="G514" s="437"/>
      <c r="H514" s="435" t="s">
        <v>229</v>
      </c>
      <c r="I514" s="435"/>
      <c r="J514" s="287" t="s">
        <v>229</v>
      </c>
      <c r="K514" s="287" t="s">
        <v>229</v>
      </c>
      <c r="L514" s="287" t="s">
        <v>143</v>
      </c>
      <c r="M514" s="287" t="s">
        <v>229</v>
      </c>
      <c r="N514" s="287" t="s">
        <v>143</v>
      </c>
      <c r="O514" s="287" t="s">
        <v>143</v>
      </c>
      <c r="P514" s="287" t="s">
        <v>143</v>
      </c>
      <c r="Q514" s="287" t="s">
        <v>143</v>
      </c>
      <c r="R514" s="287" t="s">
        <v>143</v>
      </c>
      <c r="S514" s="287" t="s">
        <v>143</v>
      </c>
      <c r="T514" s="287" t="s">
        <v>143</v>
      </c>
      <c r="U514" s="435" t="s">
        <v>143</v>
      </c>
      <c r="V514" s="435"/>
      <c r="W514" s="435" t="s">
        <v>143</v>
      </c>
      <c r="X514" s="435"/>
    </row>
    <row r="515" spans="2:24" ht="13.5" customHeight="1">
      <c r="B515" s="436"/>
      <c r="C515" s="436"/>
      <c r="D515" s="292"/>
      <c r="E515" s="292" t="s">
        <v>1073</v>
      </c>
      <c r="F515" s="437" t="s">
        <v>1074</v>
      </c>
      <c r="G515" s="437"/>
      <c r="H515" s="435" t="s">
        <v>219</v>
      </c>
      <c r="I515" s="435"/>
      <c r="J515" s="287" t="s">
        <v>219</v>
      </c>
      <c r="K515" s="287" t="s">
        <v>219</v>
      </c>
      <c r="L515" s="287" t="s">
        <v>143</v>
      </c>
      <c r="M515" s="287" t="s">
        <v>219</v>
      </c>
      <c r="N515" s="287" t="s">
        <v>143</v>
      </c>
      <c r="O515" s="287" t="s">
        <v>143</v>
      </c>
      <c r="P515" s="287" t="s">
        <v>143</v>
      </c>
      <c r="Q515" s="287" t="s">
        <v>143</v>
      </c>
      <c r="R515" s="287" t="s">
        <v>143</v>
      </c>
      <c r="S515" s="287" t="s">
        <v>143</v>
      </c>
      <c r="T515" s="287" t="s">
        <v>143</v>
      </c>
      <c r="U515" s="435" t="s">
        <v>143</v>
      </c>
      <c r="V515" s="435"/>
      <c r="W515" s="435" t="s">
        <v>143</v>
      </c>
      <c r="X515" s="435"/>
    </row>
    <row r="516" spans="2:24" ht="13.5" customHeight="1">
      <c r="B516" s="436"/>
      <c r="C516" s="436"/>
      <c r="D516" s="292"/>
      <c r="E516" s="292" t="s">
        <v>368</v>
      </c>
      <c r="F516" s="437" t="s">
        <v>1118</v>
      </c>
      <c r="G516" s="437"/>
      <c r="H516" s="435" t="s">
        <v>383</v>
      </c>
      <c r="I516" s="435"/>
      <c r="J516" s="287" t="s">
        <v>383</v>
      </c>
      <c r="K516" s="287" t="s">
        <v>383</v>
      </c>
      <c r="L516" s="287" t="s">
        <v>143</v>
      </c>
      <c r="M516" s="287" t="s">
        <v>383</v>
      </c>
      <c r="N516" s="287" t="s">
        <v>143</v>
      </c>
      <c r="O516" s="287" t="s">
        <v>143</v>
      </c>
      <c r="P516" s="287" t="s">
        <v>143</v>
      </c>
      <c r="Q516" s="287" t="s">
        <v>143</v>
      </c>
      <c r="R516" s="287" t="s">
        <v>143</v>
      </c>
      <c r="S516" s="287" t="s">
        <v>143</v>
      </c>
      <c r="T516" s="287" t="s">
        <v>143</v>
      </c>
      <c r="U516" s="435" t="s">
        <v>143</v>
      </c>
      <c r="V516" s="435"/>
      <c r="W516" s="435" t="s">
        <v>143</v>
      </c>
      <c r="X516" s="435"/>
    </row>
    <row r="517" spans="2:24" ht="17.25" customHeight="1">
      <c r="B517" s="436"/>
      <c r="C517" s="436"/>
      <c r="D517" s="292"/>
      <c r="E517" s="292" t="s">
        <v>1075</v>
      </c>
      <c r="F517" s="437" t="s">
        <v>1076</v>
      </c>
      <c r="G517" s="437"/>
      <c r="H517" s="435" t="s">
        <v>720</v>
      </c>
      <c r="I517" s="435"/>
      <c r="J517" s="287" t="s">
        <v>720</v>
      </c>
      <c r="K517" s="287" t="s">
        <v>720</v>
      </c>
      <c r="L517" s="287" t="s">
        <v>143</v>
      </c>
      <c r="M517" s="287" t="s">
        <v>720</v>
      </c>
      <c r="N517" s="287" t="s">
        <v>143</v>
      </c>
      <c r="O517" s="287" t="s">
        <v>143</v>
      </c>
      <c r="P517" s="287" t="s">
        <v>143</v>
      </c>
      <c r="Q517" s="287" t="s">
        <v>143</v>
      </c>
      <c r="R517" s="287" t="s">
        <v>143</v>
      </c>
      <c r="S517" s="287" t="s">
        <v>143</v>
      </c>
      <c r="T517" s="287" t="s">
        <v>143</v>
      </c>
      <c r="U517" s="435" t="s">
        <v>143</v>
      </c>
      <c r="V517" s="435"/>
      <c r="W517" s="435" t="s">
        <v>143</v>
      </c>
      <c r="X517" s="435"/>
    </row>
    <row r="518" spans="2:24" ht="13.5" customHeight="1">
      <c r="B518" s="436"/>
      <c r="C518" s="436"/>
      <c r="D518" s="292"/>
      <c r="E518" s="292" t="s">
        <v>371</v>
      </c>
      <c r="F518" s="437" t="s">
        <v>1119</v>
      </c>
      <c r="G518" s="437"/>
      <c r="H518" s="435" t="s">
        <v>399</v>
      </c>
      <c r="I518" s="435"/>
      <c r="J518" s="287" t="s">
        <v>399</v>
      </c>
      <c r="K518" s="287" t="s">
        <v>399</v>
      </c>
      <c r="L518" s="287" t="s">
        <v>143</v>
      </c>
      <c r="M518" s="287" t="s">
        <v>399</v>
      </c>
      <c r="N518" s="287" t="s">
        <v>143</v>
      </c>
      <c r="O518" s="287" t="s">
        <v>143</v>
      </c>
      <c r="P518" s="287" t="s">
        <v>143</v>
      </c>
      <c r="Q518" s="287" t="s">
        <v>143</v>
      </c>
      <c r="R518" s="287" t="s">
        <v>143</v>
      </c>
      <c r="S518" s="287" t="s">
        <v>143</v>
      </c>
      <c r="T518" s="287" t="s">
        <v>143</v>
      </c>
      <c r="U518" s="435" t="s">
        <v>143</v>
      </c>
      <c r="V518" s="435"/>
      <c r="W518" s="435" t="s">
        <v>143</v>
      </c>
      <c r="X518" s="435"/>
    </row>
    <row r="519" spans="2:24" ht="17.25" customHeight="1">
      <c r="B519" s="436"/>
      <c r="C519" s="436"/>
      <c r="D519" s="292"/>
      <c r="E519" s="292" t="s">
        <v>721</v>
      </c>
      <c r="F519" s="437" t="s">
        <v>44</v>
      </c>
      <c r="G519" s="437"/>
      <c r="H519" s="435" t="s">
        <v>210</v>
      </c>
      <c r="I519" s="435"/>
      <c r="J519" s="287" t="s">
        <v>210</v>
      </c>
      <c r="K519" s="287" t="s">
        <v>210</v>
      </c>
      <c r="L519" s="287" t="s">
        <v>143</v>
      </c>
      <c r="M519" s="287" t="s">
        <v>210</v>
      </c>
      <c r="N519" s="287" t="s">
        <v>143</v>
      </c>
      <c r="O519" s="287" t="s">
        <v>143</v>
      </c>
      <c r="P519" s="287" t="s">
        <v>143</v>
      </c>
      <c r="Q519" s="287" t="s">
        <v>143</v>
      </c>
      <c r="R519" s="287" t="s">
        <v>143</v>
      </c>
      <c r="S519" s="287" t="s">
        <v>143</v>
      </c>
      <c r="T519" s="287" t="s">
        <v>143</v>
      </c>
      <c r="U519" s="435" t="s">
        <v>143</v>
      </c>
      <c r="V519" s="435"/>
      <c r="W519" s="435" t="s">
        <v>143</v>
      </c>
      <c r="X519" s="435"/>
    </row>
    <row r="520" spans="2:24" ht="13.5" customHeight="1">
      <c r="B520" s="436"/>
      <c r="C520" s="436"/>
      <c r="D520" s="292"/>
      <c r="E520" s="292" t="s">
        <v>722</v>
      </c>
      <c r="F520" s="437" t="s">
        <v>45</v>
      </c>
      <c r="G520" s="437"/>
      <c r="H520" s="435" t="s">
        <v>613</v>
      </c>
      <c r="I520" s="435"/>
      <c r="J520" s="287" t="s">
        <v>613</v>
      </c>
      <c r="K520" s="287" t="s">
        <v>613</v>
      </c>
      <c r="L520" s="287" t="s">
        <v>143</v>
      </c>
      <c r="M520" s="287" t="s">
        <v>613</v>
      </c>
      <c r="N520" s="287" t="s">
        <v>143</v>
      </c>
      <c r="O520" s="287" t="s">
        <v>143</v>
      </c>
      <c r="P520" s="287" t="s">
        <v>143</v>
      </c>
      <c r="Q520" s="287" t="s">
        <v>143</v>
      </c>
      <c r="R520" s="287" t="s">
        <v>143</v>
      </c>
      <c r="S520" s="287" t="s">
        <v>143</v>
      </c>
      <c r="T520" s="287" t="s">
        <v>143</v>
      </c>
      <c r="U520" s="435" t="s">
        <v>143</v>
      </c>
      <c r="V520" s="435"/>
      <c r="W520" s="435" t="s">
        <v>143</v>
      </c>
      <c r="X520" s="435"/>
    </row>
    <row r="521" spans="2:24" ht="13.5" customHeight="1">
      <c r="B521" s="436"/>
      <c r="C521" s="436"/>
      <c r="D521" s="292"/>
      <c r="E521" s="292" t="s">
        <v>1079</v>
      </c>
      <c r="F521" s="437" t="s">
        <v>1080</v>
      </c>
      <c r="G521" s="437"/>
      <c r="H521" s="435" t="s">
        <v>243</v>
      </c>
      <c r="I521" s="435"/>
      <c r="J521" s="287" t="s">
        <v>143</v>
      </c>
      <c r="K521" s="287" t="s">
        <v>143</v>
      </c>
      <c r="L521" s="287" t="s">
        <v>143</v>
      </c>
      <c r="M521" s="287" t="s">
        <v>143</v>
      </c>
      <c r="N521" s="287" t="s">
        <v>143</v>
      </c>
      <c r="O521" s="287" t="s">
        <v>143</v>
      </c>
      <c r="P521" s="287" t="s">
        <v>143</v>
      </c>
      <c r="Q521" s="287" t="s">
        <v>143</v>
      </c>
      <c r="R521" s="287" t="s">
        <v>143</v>
      </c>
      <c r="S521" s="287" t="s">
        <v>243</v>
      </c>
      <c r="T521" s="287" t="s">
        <v>243</v>
      </c>
      <c r="U521" s="435" t="s">
        <v>143</v>
      </c>
      <c r="V521" s="435"/>
      <c r="W521" s="435" t="s">
        <v>143</v>
      </c>
      <c r="X521" s="435"/>
    </row>
    <row r="522" spans="2:24" ht="13.5" customHeight="1">
      <c r="B522" s="438"/>
      <c r="C522" s="438"/>
      <c r="D522" s="288" t="s">
        <v>1005</v>
      </c>
      <c r="E522" s="288"/>
      <c r="F522" s="439" t="s">
        <v>1006</v>
      </c>
      <c r="G522" s="439"/>
      <c r="H522" s="440" t="s">
        <v>723</v>
      </c>
      <c r="I522" s="440"/>
      <c r="J522" s="291" t="s">
        <v>723</v>
      </c>
      <c r="K522" s="291" t="s">
        <v>724</v>
      </c>
      <c r="L522" s="291" t="s">
        <v>725</v>
      </c>
      <c r="M522" s="291" t="s">
        <v>232</v>
      </c>
      <c r="N522" s="291" t="s">
        <v>726</v>
      </c>
      <c r="O522" s="291" t="s">
        <v>727</v>
      </c>
      <c r="P522" s="291" t="s">
        <v>143</v>
      </c>
      <c r="Q522" s="291" t="s">
        <v>143</v>
      </c>
      <c r="R522" s="291" t="s">
        <v>143</v>
      </c>
      <c r="S522" s="291" t="s">
        <v>143</v>
      </c>
      <c r="T522" s="291" t="s">
        <v>143</v>
      </c>
      <c r="U522" s="440" t="s">
        <v>143</v>
      </c>
      <c r="V522" s="440"/>
      <c r="W522" s="440" t="s">
        <v>143</v>
      </c>
      <c r="X522" s="440"/>
    </row>
    <row r="523" spans="2:24" ht="30" customHeight="1">
      <c r="B523" s="436"/>
      <c r="C523" s="436"/>
      <c r="D523" s="292"/>
      <c r="E523" s="292" t="s">
        <v>38</v>
      </c>
      <c r="F523" s="437" t="s">
        <v>1143</v>
      </c>
      <c r="G523" s="437"/>
      <c r="H523" s="435" t="s">
        <v>479</v>
      </c>
      <c r="I523" s="435"/>
      <c r="J523" s="287" t="s">
        <v>479</v>
      </c>
      <c r="K523" s="287" t="s">
        <v>143</v>
      </c>
      <c r="L523" s="287" t="s">
        <v>143</v>
      </c>
      <c r="M523" s="287" t="s">
        <v>143</v>
      </c>
      <c r="N523" s="287" t="s">
        <v>479</v>
      </c>
      <c r="O523" s="287" t="s">
        <v>143</v>
      </c>
      <c r="P523" s="287" t="s">
        <v>143</v>
      </c>
      <c r="Q523" s="287" t="s">
        <v>143</v>
      </c>
      <c r="R523" s="287" t="s">
        <v>143</v>
      </c>
      <c r="S523" s="287" t="s">
        <v>143</v>
      </c>
      <c r="T523" s="287" t="s">
        <v>143</v>
      </c>
      <c r="U523" s="435" t="s">
        <v>143</v>
      </c>
      <c r="V523" s="435"/>
      <c r="W523" s="435" t="s">
        <v>143</v>
      </c>
      <c r="X523" s="435"/>
    </row>
    <row r="524" spans="2:24" ht="30" customHeight="1">
      <c r="B524" s="436"/>
      <c r="C524" s="436"/>
      <c r="D524" s="292"/>
      <c r="E524" s="292" t="s">
        <v>35</v>
      </c>
      <c r="F524" s="437" t="s">
        <v>1144</v>
      </c>
      <c r="G524" s="437"/>
      <c r="H524" s="435" t="s">
        <v>620</v>
      </c>
      <c r="I524" s="435"/>
      <c r="J524" s="287" t="s">
        <v>620</v>
      </c>
      <c r="K524" s="287" t="s">
        <v>143</v>
      </c>
      <c r="L524" s="287" t="s">
        <v>143</v>
      </c>
      <c r="M524" s="287" t="s">
        <v>143</v>
      </c>
      <c r="N524" s="287" t="s">
        <v>620</v>
      </c>
      <c r="O524" s="287" t="s">
        <v>143</v>
      </c>
      <c r="P524" s="287" t="s">
        <v>143</v>
      </c>
      <c r="Q524" s="287" t="s">
        <v>143</v>
      </c>
      <c r="R524" s="287" t="s">
        <v>143</v>
      </c>
      <c r="S524" s="287" t="s">
        <v>143</v>
      </c>
      <c r="T524" s="287" t="s">
        <v>143</v>
      </c>
      <c r="U524" s="435" t="s">
        <v>143</v>
      </c>
      <c r="V524" s="435"/>
      <c r="W524" s="435" t="s">
        <v>143</v>
      </c>
      <c r="X524" s="435"/>
    </row>
    <row r="525" spans="2:24" ht="13.5" customHeight="1">
      <c r="B525" s="436"/>
      <c r="C525" s="436"/>
      <c r="D525" s="292"/>
      <c r="E525" s="292" t="s">
        <v>691</v>
      </c>
      <c r="F525" s="437" t="s">
        <v>1145</v>
      </c>
      <c r="G525" s="437"/>
      <c r="H525" s="435" t="s">
        <v>727</v>
      </c>
      <c r="I525" s="435"/>
      <c r="J525" s="287" t="s">
        <v>727</v>
      </c>
      <c r="K525" s="287" t="s">
        <v>143</v>
      </c>
      <c r="L525" s="287" t="s">
        <v>143</v>
      </c>
      <c r="M525" s="287" t="s">
        <v>143</v>
      </c>
      <c r="N525" s="287" t="s">
        <v>143</v>
      </c>
      <c r="O525" s="287" t="s">
        <v>727</v>
      </c>
      <c r="P525" s="287" t="s">
        <v>143</v>
      </c>
      <c r="Q525" s="287" t="s">
        <v>143</v>
      </c>
      <c r="R525" s="287" t="s">
        <v>143</v>
      </c>
      <c r="S525" s="287" t="s">
        <v>143</v>
      </c>
      <c r="T525" s="287" t="s">
        <v>143</v>
      </c>
      <c r="U525" s="435" t="s">
        <v>143</v>
      </c>
      <c r="V525" s="435"/>
      <c r="W525" s="435" t="s">
        <v>143</v>
      </c>
      <c r="X525" s="435"/>
    </row>
    <row r="526" spans="2:24" ht="13.5" customHeight="1">
      <c r="B526" s="436"/>
      <c r="C526" s="436"/>
      <c r="D526" s="292"/>
      <c r="E526" s="292" t="s">
        <v>349</v>
      </c>
      <c r="F526" s="437" t="s">
        <v>1061</v>
      </c>
      <c r="G526" s="437"/>
      <c r="H526" s="435" t="s">
        <v>728</v>
      </c>
      <c r="I526" s="435"/>
      <c r="J526" s="287" t="s">
        <v>728</v>
      </c>
      <c r="K526" s="287" t="s">
        <v>728</v>
      </c>
      <c r="L526" s="287" t="s">
        <v>728</v>
      </c>
      <c r="M526" s="287" t="s">
        <v>143</v>
      </c>
      <c r="N526" s="287" t="s">
        <v>143</v>
      </c>
      <c r="O526" s="287" t="s">
        <v>143</v>
      </c>
      <c r="P526" s="287" t="s">
        <v>143</v>
      </c>
      <c r="Q526" s="287" t="s">
        <v>143</v>
      </c>
      <c r="R526" s="287" t="s">
        <v>143</v>
      </c>
      <c r="S526" s="287" t="s">
        <v>143</v>
      </c>
      <c r="T526" s="287" t="s">
        <v>143</v>
      </c>
      <c r="U526" s="435" t="s">
        <v>143</v>
      </c>
      <c r="V526" s="435"/>
      <c r="W526" s="435" t="s">
        <v>143</v>
      </c>
      <c r="X526" s="435"/>
    </row>
    <row r="527" spans="1:26" ht="10.5" customHeight="1">
      <c r="A527" s="404"/>
      <c r="B527" s="404"/>
      <c r="C527" s="404"/>
      <c r="D527" s="404"/>
      <c r="E527" s="404"/>
      <c r="F527" s="404"/>
      <c r="G527" s="404"/>
      <c r="H527" s="404"/>
      <c r="I527" s="404"/>
      <c r="J527" s="404"/>
      <c r="K527" s="404"/>
      <c r="L527" s="404"/>
      <c r="M527" s="404"/>
      <c r="N527" s="404"/>
      <c r="O527" s="404"/>
      <c r="P527" s="404"/>
      <c r="Q527" s="404"/>
      <c r="R527" s="404"/>
      <c r="S527" s="404"/>
      <c r="T527" s="404"/>
      <c r="U527" s="404"/>
      <c r="V527" s="404"/>
      <c r="W527" s="404"/>
      <c r="X527" s="404"/>
      <c r="Y527" s="404"/>
      <c r="Z527" s="287"/>
    </row>
    <row r="528" spans="1:26" ht="13.5" customHeight="1">
      <c r="A528" s="404"/>
      <c r="B528" s="404"/>
      <c r="C528" s="404"/>
      <c r="D528" s="404"/>
      <c r="E528" s="404"/>
      <c r="F528" s="404"/>
      <c r="G528" s="404"/>
      <c r="H528" s="404"/>
      <c r="I528" s="404"/>
      <c r="J528" s="404"/>
      <c r="K528" s="404"/>
      <c r="L528" s="404"/>
      <c r="M528" s="404"/>
      <c r="N528" s="404"/>
      <c r="O528" s="404"/>
      <c r="P528" s="404"/>
      <c r="Q528" s="404"/>
      <c r="R528" s="404"/>
      <c r="S528" s="404"/>
      <c r="T528" s="404"/>
      <c r="U528" s="404"/>
      <c r="V528" s="432" t="s">
        <v>729</v>
      </c>
      <c r="W528" s="432"/>
      <c r="X528" s="404"/>
      <c r="Y528" s="404"/>
      <c r="Z528" s="287"/>
    </row>
    <row r="529" spans="1:26" ht="63.75" customHeight="1">
      <c r="A529" s="404"/>
      <c r="B529" s="404"/>
      <c r="C529" s="404"/>
      <c r="D529" s="404"/>
      <c r="E529" s="404"/>
      <c r="F529" s="404"/>
      <c r="G529" s="404"/>
      <c r="H529" s="404"/>
      <c r="I529" s="404"/>
      <c r="J529" s="404"/>
      <c r="K529" s="404"/>
      <c r="L529" s="404"/>
      <c r="M529" s="404"/>
      <c r="N529" s="404"/>
      <c r="O529" s="404"/>
      <c r="P529" s="404"/>
      <c r="Q529" s="404"/>
      <c r="R529" s="404"/>
      <c r="S529" s="404"/>
      <c r="T529" s="404"/>
      <c r="U529" s="404"/>
      <c r="V529" s="404"/>
      <c r="W529" s="404"/>
      <c r="X529" s="404"/>
      <c r="Y529" s="404"/>
      <c r="Z529" s="287"/>
    </row>
    <row r="530" spans="1:26" ht="13.5" customHeight="1">
      <c r="A530" s="404"/>
      <c r="B530" s="404"/>
      <c r="C530" s="442"/>
      <c r="D530" s="442"/>
      <c r="E530" s="442"/>
      <c r="F530" s="442"/>
      <c r="G530" s="443"/>
      <c r="H530" s="443"/>
      <c r="I530" s="404"/>
      <c r="J530" s="404"/>
      <c r="K530" s="404"/>
      <c r="L530" s="404"/>
      <c r="M530" s="404"/>
      <c r="N530" s="404"/>
      <c r="O530" s="404"/>
      <c r="P530" s="404"/>
      <c r="Q530" s="404"/>
      <c r="R530" s="404"/>
      <c r="S530" s="404"/>
      <c r="T530" s="404"/>
      <c r="U530" s="404"/>
      <c r="V530" s="404"/>
      <c r="W530" s="404"/>
      <c r="X530" s="404"/>
      <c r="Y530" s="404"/>
      <c r="Z530" s="287"/>
    </row>
    <row r="531" spans="2:25" ht="8.25" customHeight="1">
      <c r="B531" s="438" t="s">
        <v>877</v>
      </c>
      <c r="C531" s="438"/>
      <c r="D531" s="438" t="s">
        <v>878</v>
      </c>
      <c r="E531" s="438" t="s">
        <v>879</v>
      </c>
      <c r="F531" s="438" t="s">
        <v>880</v>
      </c>
      <c r="G531" s="438"/>
      <c r="H531" s="438" t="s">
        <v>881</v>
      </c>
      <c r="I531" s="438"/>
      <c r="J531" s="438" t="s">
        <v>882</v>
      </c>
      <c r="K531" s="438"/>
      <c r="L531" s="438"/>
      <c r="M531" s="438"/>
      <c r="N531" s="438"/>
      <c r="O531" s="438"/>
      <c r="P531" s="438"/>
      <c r="Q531" s="438"/>
      <c r="R531" s="438"/>
      <c r="S531" s="438"/>
      <c r="T531" s="438"/>
      <c r="U531" s="438"/>
      <c r="V531" s="438"/>
      <c r="W531" s="438"/>
      <c r="X531" s="438"/>
      <c r="Y531" s="289"/>
    </row>
    <row r="532" spans="2:25" ht="11.25" customHeight="1">
      <c r="B532" s="438"/>
      <c r="C532" s="438"/>
      <c r="D532" s="438"/>
      <c r="E532" s="438"/>
      <c r="F532" s="438"/>
      <c r="G532" s="438"/>
      <c r="H532" s="438"/>
      <c r="I532" s="438"/>
      <c r="J532" s="438" t="s">
        <v>883</v>
      </c>
      <c r="K532" s="438" t="s">
        <v>884</v>
      </c>
      <c r="L532" s="438"/>
      <c r="M532" s="438"/>
      <c r="N532" s="438"/>
      <c r="O532" s="438"/>
      <c r="P532" s="438"/>
      <c r="Q532" s="438"/>
      <c r="R532" s="438"/>
      <c r="S532" s="438" t="s">
        <v>885</v>
      </c>
      <c r="T532" s="438" t="s">
        <v>884</v>
      </c>
      <c r="U532" s="438"/>
      <c r="V532" s="438"/>
      <c r="W532" s="438"/>
      <c r="X532" s="438"/>
      <c r="Y532" s="289"/>
    </row>
    <row r="533" spans="2:24" ht="2.25" customHeight="1">
      <c r="B533" s="438"/>
      <c r="C533" s="438"/>
      <c r="D533" s="438"/>
      <c r="E533" s="438"/>
      <c r="F533" s="438"/>
      <c r="G533" s="438"/>
      <c r="H533" s="438"/>
      <c r="I533" s="438"/>
      <c r="J533" s="438"/>
      <c r="K533" s="438"/>
      <c r="L533" s="438"/>
      <c r="M533" s="438"/>
      <c r="N533" s="438"/>
      <c r="O533" s="438"/>
      <c r="P533" s="438"/>
      <c r="Q533" s="438"/>
      <c r="R533" s="438"/>
      <c r="S533" s="438"/>
      <c r="T533" s="438" t="s">
        <v>886</v>
      </c>
      <c r="U533" s="438" t="s">
        <v>887</v>
      </c>
      <c r="V533" s="438"/>
      <c r="W533" s="438" t="s">
        <v>888</v>
      </c>
      <c r="X533" s="438"/>
    </row>
    <row r="534" spans="2:25" ht="5.25" customHeight="1">
      <c r="B534" s="438"/>
      <c r="C534" s="438"/>
      <c r="D534" s="438"/>
      <c r="E534" s="438"/>
      <c r="F534" s="438"/>
      <c r="G534" s="438"/>
      <c r="H534" s="438"/>
      <c r="I534" s="438"/>
      <c r="J534" s="438"/>
      <c r="K534" s="438" t="s">
        <v>889</v>
      </c>
      <c r="L534" s="438" t="s">
        <v>884</v>
      </c>
      <c r="M534" s="438"/>
      <c r="N534" s="438" t="s">
        <v>890</v>
      </c>
      <c r="O534" s="438" t="s">
        <v>891</v>
      </c>
      <c r="P534" s="438" t="s">
        <v>892</v>
      </c>
      <c r="Q534" s="438" t="s">
        <v>893</v>
      </c>
      <c r="R534" s="438" t="s">
        <v>894</v>
      </c>
      <c r="S534" s="438"/>
      <c r="T534" s="438"/>
      <c r="U534" s="438"/>
      <c r="V534" s="438"/>
      <c r="W534" s="438"/>
      <c r="X534" s="438"/>
      <c r="Y534" s="289"/>
    </row>
    <row r="535" spans="2:25" ht="2.25" customHeight="1">
      <c r="B535" s="438"/>
      <c r="C535" s="438"/>
      <c r="D535" s="438"/>
      <c r="E535" s="438"/>
      <c r="F535" s="438"/>
      <c r="G535" s="438"/>
      <c r="H535" s="438"/>
      <c r="I535" s="438"/>
      <c r="J535" s="438"/>
      <c r="K535" s="438"/>
      <c r="L535" s="438"/>
      <c r="M535" s="438"/>
      <c r="N535" s="438"/>
      <c r="O535" s="438"/>
      <c r="P535" s="438"/>
      <c r="Q535" s="438"/>
      <c r="R535" s="438"/>
      <c r="S535" s="438"/>
      <c r="T535" s="438"/>
      <c r="U535" s="438" t="s">
        <v>895</v>
      </c>
      <c r="V535" s="438"/>
      <c r="W535" s="438"/>
      <c r="X535" s="438"/>
      <c r="Y535" s="289"/>
    </row>
    <row r="536" spans="2:25" ht="39.75" customHeight="1">
      <c r="B536" s="438"/>
      <c r="C536" s="438"/>
      <c r="D536" s="438"/>
      <c r="E536" s="438"/>
      <c r="F536" s="438"/>
      <c r="G536" s="438"/>
      <c r="H536" s="438"/>
      <c r="I536" s="438"/>
      <c r="J536" s="438"/>
      <c r="K536" s="438"/>
      <c r="L536" s="288" t="s">
        <v>896</v>
      </c>
      <c r="M536" s="288" t="s">
        <v>897</v>
      </c>
      <c r="N536" s="438"/>
      <c r="O536" s="438"/>
      <c r="P536" s="438"/>
      <c r="Q536" s="438"/>
      <c r="R536" s="438"/>
      <c r="S536" s="438"/>
      <c r="T536" s="438"/>
      <c r="U536" s="438"/>
      <c r="V536" s="438"/>
      <c r="W536" s="438"/>
      <c r="X536" s="438"/>
      <c r="Y536" s="289"/>
    </row>
    <row r="537" spans="2:24" ht="8.25" customHeight="1">
      <c r="B537" s="441" t="s">
        <v>898</v>
      </c>
      <c r="C537" s="441"/>
      <c r="D537" s="290" t="s">
        <v>899</v>
      </c>
      <c r="E537" s="290" t="s">
        <v>900</v>
      </c>
      <c r="F537" s="441" t="s">
        <v>901</v>
      </c>
      <c r="G537" s="441"/>
      <c r="H537" s="441" t="s">
        <v>902</v>
      </c>
      <c r="I537" s="441"/>
      <c r="J537" s="290" t="s">
        <v>903</v>
      </c>
      <c r="K537" s="290" t="s">
        <v>904</v>
      </c>
      <c r="L537" s="290" t="s">
        <v>905</v>
      </c>
      <c r="M537" s="290" t="s">
        <v>906</v>
      </c>
      <c r="N537" s="290" t="s">
        <v>907</v>
      </c>
      <c r="O537" s="290" t="s">
        <v>908</v>
      </c>
      <c r="P537" s="290" t="s">
        <v>909</v>
      </c>
      <c r="Q537" s="290" t="s">
        <v>910</v>
      </c>
      <c r="R537" s="290" t="s">
        <v>911</v>
      </c>
      <c r="S537" s="290" t="s">
        <v>912</v>
      </c>
      <c r="T537" s="290" t="s">
        <v>913</v>
      </c>
      <c r="U537" s="441" t="s">
        <v>914</v>
      </c>
      <c r="V537" s="441"/>
      <c r="W537" s="441" t="s">
        <v>915</v>
      </c>
      <c r="X537" s="441"/>
    </row>
    <row r="538" spans="2:24" ht="13.5" customHeight="1">
      <c r="B538" s="436"/>
      <c r="C538" s="436"/>
      <c r="D538" s="292"/>
      <c r="E538" s="292" t="s">
        <v>351</v>
      </c>
      <c r="F538" s="437" t="s">
        <v>1062</v>
      </c>
      <c r="G538" s="437"/>
      <c r="H538" s="435" t="s">
        <v>730</v>
      </c>
      <c r="I538" s="435"/>
      <c r="J538" s="287" t="s">
        <v>730</v>
      </c>
      <c r="K538" s="287" t="s">
        <v>730</v>
      </c>
      <c r="L538" s="287" t="s">
        <v>730</v>
      </c>
      <c r="M538" s="287" t="s">
        <v>143</v>
      </c>
      <c r="N538" s="287" t="s">
        <v>143</v>
      </c>
      <c r="O538" s="287" t="s">
        <v>143</v>
      </c>
      <c r="P538" s="287" t="s">
        <v>143</v>
      </c>
      <c r="Q538" s="287" t="s">
        <v>143</v>
      </c>
      <c r="R538" s="287" t="s">
        <v>143</v>
      </c>
      <c r="S538" s="287" t="s">
        <v>143</v>
      </c>
      <c r="T538" s="287" t="s">
        <v>143</v>
      </c>
      <c r="U538" s="435" t="s">
        <v>143</v>
      </c>
      <c r="V538" s="435"/>
      <c r="W538" s="435" t="s">
        <v>143</v>
      </c>
      <c r="X538" s="435"/>
    </row>
    <row r="539" spans="2:24" ht="13.5" customHeight="1">
      <c r="B539" s="436"/>
      <c r="C539" s="436"/>
      <c r="D539" s="292"/>
      <c r="E539" s="292" t="s">
        <v>442</v>
      </c>
      <c r="F539" s="437" t="s">
        <v>1063</v>
      </c>
      <c r="G539" s="437"/>
      <c r="H539" s="435" t="s">
        <v>332</v>
      </c>
      <c r="I539" s="435"/>
      <c r="J539" s="287" t="s">
        <v>332</v>
      </c>
      <c r="K539" s="287" t="s">
        <v>332</v>
      </c>
      <c r="L539" s="287" t="s">
        <v>332</v>
      </c>
      <c r="M539" s="287" t="s">
        <v>143</v>
      </c>
      <c r="N539" s="287" t="s">
        <v>143</v>
      </c>
      <c r="O539" s="287" t="s">
        <v>143</v>
      </c>
      <c r="P539" s="287" t="s">
        <v>143</v>
      </c>
      <c r="Q539" s="287" t="s">
        <v>143</v>
      </c>
      <c r="R539" s="287" t="s">
        <v>143</v>
      </c>
      <c r="S539" s="287" t="s">
        <v>143</v>
      </c>
      <c r="T539" s="287" t="s">
        <v>143</v>
      </c>
      <c r="U539" s="435" t="s">
        <v>143</v>
      </c>
      <c r="V539" s="435"/>
      <c r="W539" s="435" t="s">
        <v>143</v>
      </c>
      <c r="X539" s="435"/>
    </row>
    <row r="540" spans="2:24" ht="13.5" customHeight="1">
      <c r="B540" s="436"/>
      <c r="C540" s="436"/>
      <c r="D540" s="292"/>
      <c r="E540" s="292" t="s">
        <v>353</v>
      </c>
      <c r="F540" s="437" t="s">
        <v>1064</v>
      </c>
      <c r="G540" s="437"/>
      <c r="H540" s="435" t="s">
        <v>448</v>
      </c>
      <c r="I540" s="435"/>
      <c r="J540" s="287" t="s">
        <v>448</v>
      </c>
      <c r="K540" s="287" t="s">
        <v>448</v>
      </c>
      <c r="L540" s="287" t="s">
        <v>143</v>
      </c>
      <c r="M540" s="287" t="s">
        <v>448</v>
      </c>
      <c r="N540" s="287" t="s">
        <v>143</v>
      </c>
      <c r="O540" s="287" t="s">
        <v>143</v>
      </c>
      <c r="P540" s="287" t="s">
        <v>143</v>
      </c>
      <c r="Q540" s="287" t="s">
        <v>143</v>
      </c>
      <c r="R540" s="287" t="s">
        <v>143</v>
      </c>
      <c r="S540" s="287" t="s">
        <v>143</v>
      </c>
      <c r="T540" s="287" t="s">
        <v>143</v>
      </c>
      <c r="U540" s="435" t="s">
        <v>143</v>
      </c>
      <c r="V540" s="435"/>
      <c r="W540" s="435" t="s">
        <v>143</v>
      </c>
      <c r="X540" s="435"/>
    </row>
    <row r="541" spans="2:24" ht="13.5" customHeight="1">
      <c r="B541" s="436"/>
      <c r="C541" s="436"/>
      <c r="D541" s="292"/>
      <c r="E541" s="292" t="s">
        <v>1067</v>
      </c>
      <c r="F541" s="437" t="s">
        <v>1068</v>
      </c>
      <c r="G541" s="437"/>
      <c r="H541" s="435" t="s">
        <v>399</v>
      </c>
      <c r="I541" s="435"/>
      <c r="J541" s="287" t="s">
        <v>399</v>
      </c>
      <c r="K541" s="287" t="s">
        <v>399</v>
      </c>
      <c r="L541" s="287" t="s">
        <v>143</v>
      </c>
      <c r="M541" s="287" t="s">
        <v>399</v>
      </c>
      <c r="N541" s="287" t="s">
        <v>143</v>
      </c>
      <c r="O541" s="287" t="s">
        <v>143</v>
      </c>
      <c r="P541" s="287" t="s">
        <v>143</v>
      </c>
      <c r="Q541" s="287" t="s">
        <v>143</v>
      </c>
      <c r="R541" s="287" t="s">
        <v>143</v>
      </c>
      <c r="S541" s="287" t="s">
        <v>143</v>
      </c>
      <c r="T541" s="287" t="s">
        <v>143</v>
      </c>
      <c r="U541" s="435" t="s">
        <v>143</v>
      </c>
      <c r="V541" s="435"/>
      <c r="W541" s="435" t="s">
        <v>143</v>
      </c>
      <c r="X541" s="435"/>
    </row>
    <row r="542" spans="2:24" ht="13.5" customHeight="1">
      <c r="B542" s="438"/>
      <c r="C542" s="438"/>
      <c r="D542" s="288" t="s">
        <v>1007</v>
      </c>
      <c r="E542" s="288"/>
      <c r="F542" s="439" t="s">
        <v>1008</v>
      </c>
      <c r="G542" s="439"/>
      <c r="H542" s="440" t="s">
        <v>731</v>
      </c>
      <c r="I542" s="440"/>
      <c r="J542" s="291" t="s">
        <v>731</v>
      </c>
      <c r="K542" s="291" t="s">
        <v>732</v>
      </c>
      <c r="L542" s="291" t="s">
        <v>733</v>
      </c>
      <c r="M542" s="291" t="s">
        <v>734</v>
      </c>
      <c r="N542" s="291" t="s">
        <v>143</v>
      </c>
      <c r="O542" s="291" t="s">
        <v>146</v>
      </c>
      <c r="P542" s="291" t="s">
        <v>143</v>
      </c>
      <c r="Q542" s="291" t="s">
        <v>143</v>
      </c>
      <c r="R542" s="291" t="s">
        <v>143</v>
      </c>
      <c r="S542" s="291" t="s">
        <v>143</v>
      </c>
      <c r="T542" s="291" t="s">
        <v>143</v>
      </c>
      <c r="U542" s="440" t="s">
        <v>143</v>
      </c>
      <c r="V542" s="440"/>
      <c r="W542" s="440" t="s">
        <v>143</v>
      </c>
      <c r="X542" s="440"/>
    </row>
    <row r="543" spans="2:24" ht="13.5" customHeight="1">
      <c r="B543" s="436"/>
      <c r="C543" s="436"/>
      <c r="D543" s="292"/>
      <c r="E543" s="292" t="s">
        <v>333</v>
      </c>
      <c r="F543" s="437" t="s">
        <v>334</v>
      </c>
      <c r="G543" s="437"/>
      <c r="H543" s="435" t="s">
        <v>146</v>
      </c>
      <c r="I543" s="435"/>
      <c r="J543" s="287" t="s">
        <v>146</v>
      </c>
      <c r="K543" s="287" t="s">
        <v>143</v>
      </c>
      <c r="L543" s="287" t="s">
        <v>143</v>
      </c>
      <c r="M543" s="287" t="s">
        <v>143</v>
      </c>
      <c r="N543" s="287" t="s">
        <v>143</v>
      </c>
      <c r="O543" s="287" t="s">
        <v>146</v>
      </c>
      <c r="P543" s="287" t="s">
        <v>143</v>
      </c>
      <c r="Q543" s="287" t="s">
        <v>143</v>
      </c>
      <c r="R543" s="287" t="s">
        <v>143</v>
      </c>
      <c r="S543" s="287" t="s">
        <v>143</v>
      </c>
      <c r="T543" s="287" t="s">
        <v>143</v>
      </c>
      <c r="U543" s="435" t="s">
        <v>143</v>
      </c>
      <c r="V543" s="435"/>
      <c r="W543" s="435" t="s">
        <v>143</v>
      </c>
      <c r="X543" s="435"/>
    </row>
    <row r="544" spans="2:24" ht="13.5" customHeight="1">
      <c r="B544" s="436"/>
      <c r="C544" s="436"/>
      <c r="D544" s="292"/>
      <c r="E544" s="292" t="s">
        <v>344</v>
      </c>
      <c r="F544" s="437" t="s">
        <v>1060</v>
      </c>
      <c r="G544" s="437"/>
      <c r="H544" s="435" t="s">
        <v>735</v>
      </c>
      <c r="I544" s="435"/>
      <c r="J544" s="287" t="s">
        <v>735</v>
      </c>
      <c r="K544" s="287" t="s">
        <v>735</v>
      </c>
      <c r="L544" s="287" t="s">
        <v>735</v>
      </c>
      <c r="M544" s="287" t="s">
        <v>143</v>
      </c>
      <c r="N544" s="287" t="s">
        <v>143</v>
      </c>
      <c r="O544" s="287" t="s">
        <v>143</v>
      </c>
      <c r="P544" s="287" t="s">
        <v>143</v>
      </c>
      <c r="Q544" s="287" t="s">
        <v>143</v>
      </c>
      <c r="R544" s="287" t="s">
        <v>143</v>
      </c>
      <c r="S544" s="287" t="s">
        <v>143</v>
      </c>
      <c r="T544" s="287" t="s">
        <v>143</v>
      </c>
      <c r="U544" s="435" t="s">
        <v>143</v>
      </c>
      <c r="V544" s="435"/>
      <c r="W544" s="435" t="s">
        <v>143</v>
      </c>
      <c r="X544" s="435"/>
    </row>
    <row r="545" spans="2:24" ht="13.5" customHeight="1">
      <c r="B545" s="436"/>
      <c r="C545" s="436"/>
      <c r="D545" s="292"/>
      <c r="E545" s="292" t="s">
        <v>346</v>
      </c>
      <c r="F545" s="437" t="s">
        <v>347</v>
      </c>
      <c r="G545" s="437"/>
      <c r="H545" s="435" t="s">
        <v>736</v>
      </c>
      <c r="I545" s="435"/>
      <c r="J545" s="287" t="s">
        <v>736</v>
      </c>
      <c r="K545" s="287" t="s">
        <v>736</v>
      </c>
      <c r="L545" s="287" t="s">
        <v>736</v>
      </c>
      <c r="M545" s="287" t="s">
        <v>143</v>
      </c>
      <c r="N545" s="287" t="s">
        <v>143</v>
      </c>
      <c r="O545" s="287" t="s">
        <v>143</v>
      </c>
      <c r="P545" s="287" t="s">
        <v>143</v>
      </c>
      <c r="Q545" s="287" t="s">
        <v>143</v>
      </c>
      <c r="R545" s="287" t="s">
        <v>143</v>
      </c>
      <c r="S545" s="287" t="s">
        <v>143</v>
      </c>
      <c r="T545" s="287" t="s">
        <v>143</v>
      </c>
      <c r="U545" s="435" t="s">
        <v>143</v>
      </c>
      <c r="V545" s="435"/>
      <c r="W545" s="435" t="s">
        <v>143</v>
      </c>
      <c r="X545" s="435"/>
    </row>
    <row r="546" spans="2:24" ht="13.5" customHeight="1">
      <c r="B546" s="436"/>
      <c r="C546" s="436"/>
      <c r="D546" s="292"/>
      <c r="E546" s="292" t="s">
        <v>349</v>
      </c>
      <c r="F546" s="437" t="s">
        <v>1061</v>
      </c>
      <c r="G546" s="437"/>
      <c r="H546" s="435" t="s">
        <v>737</v>
      </c>
      <c r="I546" s="435"/>
      <c r="J546" s="287" t="s">
        <v>737</v>
      </c>
      <c r="K546" s="287" t="s">
        <v>737</v>
      </c>
      <c r="L546" s="287" t="s">
        <v>737</v>
      </c>
      <c r="M546" s="287" t="s">
        <v>143</v>
      </c>
      <c r="N546" s="287" t="s">
        <v>143</v>
      </c>
      <c r="O546" s="287" t="s">
        <v>143</v>
      </c>
      <c r="P546" s="287" t="s">
        <v>143</v>
      </c>
      <c r="Q546" s="287" t="s">
        <v>143</v>
      </c>
      <c r="R546" s="287" t="s">
        <v>143</v>
      </c>
      <c r="S546" s="287" t="s">
        <v>143</v>
      </c>
      <c r="T546" s="287" t="s">
        <v>143</v>
      </c>
      <c r="U546" s="435" t="s">
        <v>143</v>
      </c>
      <c r="V546" s="435"/>
      <c r="W546" s="435" t="s">
        <v>143</v>
      </c>
      <c r="X546" s="435"/>
    </row>
    <row r="547" spans="2:24" ht="13.5" customHeight="1">
      <c r="B547" s="436"/>
      <c r="C547" s="436"/>
      <c r="D547" s="292"/>
      <c r="E547" s="292" t="s">
        <v>351</v>
      </c>
      <c r="F547" s="437" t="s">
        <v>1062</v>
      </c>
      <c r="G547" s="437"/>
      <c r="H547" s="435" t="s">
        <v>738</v>
      </c>
      <c r="I547" s="435"/>
      <c r="J547" s="287" t="s">
        <v>738</v>
      </c>
      <c r="K547" s="287" t="s">
        <v>738</v>
      </c>
      <c r="L547" s="287" t="s">
        <v>738</v>
      </c>
      <c r="M547" s="287" t="s">
        <v>143</v>
      </c>
      <c r="N547" s="287" t="s">
        <v>143</v>
      </c>
      <c r="O547" s="287" t="s">
        <v>143</v>
      </c>
      <c r="P547" s="287" t="s">
        <v>143</v>
      </c>
      <c r="Q547" s="287" t="s">
        <v>143</v>
      </c>
      <c r="R547" s="287" t="s">
        <v>143</v>
      </c>
      <c r="S547" s="287" t="s">
        <v>143</v>
      </c>
      <c r="T547" s="287" t="s">
        <v>143</v>
      </c>
      <c r="U547" s="435" t="s">
        <v>143</v>
      </c>
      <c r="V547" s="435"/>
      <c r="W547" s="435" t="s">
        <v>143</v>
      </c>
      <c r="X547" s="435"/>
    </row>
    <row r="548" spans="2:24" ht="13.5" customHeight="1">
      <c r="B548" s="436"/>
      <c r="C548" s="436"/>
      <c r="D548" s="292"/>
      <c r="E548" s="292" t="s">
        <v>442</v>
      </c>
      <c r="F548" s="437" t="s">
        <v>1063</v>
      </c>
      <c r="G548" s="437"/>
      <c r="H548" s="435" t="s">
        <v>156</v>
      </c>
      <c r="I548" s="435"/>
      <c r="J548" s="287" t="s">
        <v>156</v>
      </c>
      <c r="K548" s="287" t="s">
        <v>156</v>
      </c>
      <c r="L548" s="287" t="s">
        <v>156</v>
      </c>
      <c r="M548" s="287" t="s">
        <v>143</v>
      </c>
      <c r="N548" s="287" t="s">
        <v>143</v>
      </c>
      <c r="O548" s="287" t="s">
        <v>143</v>
      </c>
      <c r="P548" s="287" t="s">
        <v>143</v>
      </c>
      <c r="Q548" s="287" t="s">
        <v>143</v>
      </c>
      <c r="R548" s="287" t="s">
        <v>143</v>
      </c>
      <c r="S548" s="287" t="s">
        <v>143</v>
      </c>
      <c r="T548" s="287" t="s">
        <v>143</v>
      </c>
      <c r="U548" s="435" t="s">
        <v>143</v>
      </c>
      <c r="V548" s="435"/>
      <c r="W548" s="435" t="s">
        <v>143</v>
      </c>
      <c r="X548" s="435"/>
    </row>
    <row r="549" spans="2:24" ht="13.5" customHeight="1">
      <c r="B549" s="436"/>
      <c r="C549" s="436"/>
      <c r="D549" s="292"/>
      <c r="E549" s="292" t="s">
        <v>353</v>
      </c>
      <c r="F549" s="437" t="s">
        <v>1064</v>
      </c>
      <c r="G549" s="437"/>
      <c r="H549" s="435" t="s">
        <v>739</v>
      </c>
      <c r="I549" s="435"/>
      <c r="J549" s="287" t="s">
        <v>739</v>
      </c>
      <c r="K549" s="287" t="s">
        <v>739</v>
      </c>
      <c r="L549" s="287" t="s">
        <v>143</v>
      </c>
      <c r="M549" s="287" t="s">
        <v>739</v>
      </c>
      <c r="N549" s="287" t="s">
        <v>143</v>
      </c>
      <c r="O549" s="287" t="s">
        <v>143</v>
      </c>
      <c r="P549" s="287" t="s">
        <v>143</v>
      </c>
      <c r="Q549" s="287" t="s">
        <v>143</v>
      </c>
      <c r="R549" s="287" t="s">
        <v>143</v>
      </c>
      <c r="S549" s="287" t="s">
        <v>143</v>
      </c>
      <c r="T549" s="287" t="s">
        <v>143</v>
      </c>
      <c r="U549" s="435" t="s">
        <v>143</v>
      </c>
      <c r="V549" s="435"/>
      <c r="W549" s="435" t="s">
        <v>143</v>
      </c>
      <c r="X549" s="435"/>
    </row>
    <row r="550" spans="2:24" ht="13.5" customHeight="1">
      <c r="B550" s="436"/>
      <c r="C550" s="436"/>
      <c r="D550" s="292"/>
      <c r="E550" s="292" t="s">
        <v>357</v>
      </c>
      <c r="F550" s="437" t="s">
        <v>1065</v>
      </c>
      <c r="G550" s="437"/>
      <c r="H550" s="435" t="s">
        <v>230</v>
      </c>
      <c r="I550" s="435"/>
      <c r="J550" s="287" t="s">
        <v>230</v>
      </c>
      <c r="K550" s="287" t="s">
        <v>230</v>
      </c>
      <c r="L550" s="287" t="s">
        <v>143</v>
      </c>
      <c r="M550" s="287" t="s">
        <v>230</v>
      </c>
      <c r="N550" s="287" t="s">
        <v>143</v>
      </c>
      <c r="O550" s="287" t="s">
        <v>143</v>
      </c>
      <c r="P550" s="287" t="s">
        <v>143</v>
      </c>
      <c r="Q550" s="287" t="s">
        <v>143</v>
      </c>
      <c r="R550" s="287" t="s">
        <v>143</v>
      </c>
      <c r="S550" s="287" t="s">
        <v>143</v>
      </c>
      <c r="T550" s="287" t="s">
        <v>143</v>
      </c>
      <c r="U550" s="435" t="s">
        <v>143</v>
      </c>
      <c r="V550" s="435"/>
      <c r="W550" s="435" t="s">
        <v>143</v>
      </c>
      <c r="X550" s="435"/>
    </row>
    <row r="551" spans="2:24" ht="13.5" customHeight="1">
      <c r="B551" s="436"/>
      <c r="C551" s="436"/>
      <c r="D551" s="292"/>
      <c r="E551" s="292" t="s">
        <v>359</v>
      </c>
      <c r="F551" s="437" t="s">
        <v>1066</v>
      </c>
      <c r="G551" s="437"/>
      <c r="H551" s="435" t="s">
        <v>230</v>
      </c>
      <c r="I551" s="435"/>
      <c r="J551" s="287" t="s">
        <v>230</v>
      </c>
      <c r="K551" s="287" t="s">
        <v>230</v>
      </c>
      <c r="L551" s="287" t="s">
        <v>143</v>
      </c>
      <c r="M551" s="287" t="s">
        <v>230</v>
      </c>
      <c r="N551" s="287" t="s">
        <v>143</v>
      </c>
      <c r="O551" s="287" t="s">
        <v>143</v>
      </c>
      <c r="P551" s="287" t="s">
        <v>143</v>
      </c>
      <c r="Q551" s="287" t="s">
        <v>143</v>
      </c>
      <c r="R551" s="287" t="s">
        <v>143</v>
      </c>
      <c r="S551" s="287" t="s">
        <v>143</v>
      </c>
      <c r="T551" s="287" t="s">
        <v>143</v>
      </c>
      <c r="U551" s="435" t="s">
        <v>143</v>
      </c>
      <c r="V551" s="435"/>
      <c r="W551" s="435" t="s">
        <v>143</v>
      </c>
      <c r="X551" s="435"/>
    </row>
    <row r="552" spans="2:24" ht="13.5" customHeight="1">
      <c r="B552" s="436"/>
      <c r="C552" s="436"/>
      <c r="D552" s="292"/>
      <c r="E552" s="292" t="s">
        <v>1067</v>
      </c>
      <c r="F552" s="437" t="s">
        <v>1068</v>
      </c>
      <c r="G552" s="437"/>
      <c r="H552" s="435" t="s">
        <v>699</v>
      </c>
      <c r="I552" s="435"/>
      <c r="J552" s="287" t="s">
        <v>699</v>
      </c>
      <c r="K552" s="287" t="s">
        <v>699</v>
      </c>
      <c r="L552" s="287" t="s">
        <v>143</v>
      </c>
      <c r="M552" s="287" t="s">
        <v>699</v>
      </c>
      <c r="N552" s="287" t="s">
        <v>143</v>
      </c>
      <c r="O552" s="287" t="s">
        <v>143</v>
      </c>
      <c r="P552" s="287" t="s">
        <v>143</v>
      </c>
      <c r="Q552" s="287" t="s">
        <v>143</v>
      </c>
      <c r="R552" s="287" t="s">
        <v>143</v>
      </c>
      <c r="S552" s="287" t="s">
        <v>143</v>
      </c>
      <c r="T552" s="287" t="s">
        <v>143</v>
      </c>
      <c r="U552" s="435" t="s">
        <v>143</v>
      </c>
      <c r="V552" s="435"/>
      <c r="W552" s="435" t="s">
        <v>143</v>
      </c>
      <c r="X552" s="435"/>
    </row>
    <row r="553" spans="2:24" ht="24" customHeight="1">
      <c r="B553" s="436"/>
      <c r="C553" s="436"/>
      <c r="D553" s="292"/>
      <c r="E553" s="292" t="s">
        <v>1071</v>
      </c>
      <c r="F553" s="437" t="s">
        <v>1072</v>
      </c>
      <c r="G553" s="437"/>
      <c r="H553" s="435" t="s">
        <v>249</v>
      </c>
      <c r="I553" s="435"/>
      <c r="J553" s="287" t="s">
        <v>249</v>
      </c>
      <c r="K553" s="287" t="s">
        <v>249</v>
      </c>
      <c r="L553" s="287" t="s">
        <v>143</v>
      </c>
      <c r="M553" s="287" t="s">
        <v>249</v>
      </c>
      <c r="N553" s="287" t="s">
        <v>143</v>
      </c>
      <c r="O553" s="287" t="s">
        <v>143</v>
      </c>
      <c r="P553" s="287" t="s">
        <v>143</v>
      </c>
      <c r="Q553" s="287" t="s">
        <v>143</v>
      </c>
      <c r="R553" s="287" t="s">
        <v>143</v>
      </c>
      <c r="S553" s="287" t="s">
        <v>143</v>
      </c>
      <c r="T553" s="287" t="s">
        <v>143</v>
      </c>
      <c r="U553" s="435" t="s">
        <v>143</v>
      </c>
      <c r="V553" s="435"/>
      <c r="W553" s="435" t="s">
        <v>143</v>
      </c>
      <c r="X553" s="435"/>
    </row>
    <row r="554" spans="2:24" ht="13.5" customHeight="1">
      <c r="B554" s="436"/>
      <c r="C554" s="436"/>
      <c r="D554" s="292"/>
      <c r="E554" s="292" t="s">
        <v>1073</v>
      </c>
      <c r="F554" s="437" t="s">
        <v>1074</v>
      </c>
      <c r="G554" s="437"/>
      <c r="H554" s="435" t="s">
        <v>740</v>
      </c>
      <c r="I554" s="435"/>
      <c r="J554" s="287" t="s">
        <v>740</v>
      </c>
      <c r="K554" s="287" t="s">
        <v>740</v>
      </c>
      <c r="L554" s="287" t="s">
        <v>143</v>
      </c>
      <c r="M554" s="287" t="s">
        <v>740</v>
      </c>
      <c r="N554" s="287" t="s">
        <v>143</v>
      </c>
      <c r="O554" s="287" t="s">
        <v>143</v>
      </c>
      <c r="P554" s="287" t="s">
        <v>143</v>
      </c>
      <c r="Q554" s="287" t="s">
        <v>143</v>
      </c>
      <c r="R554" s="287" t="s">
        <v>143</v>
      </c>
      <c r="S554" s="287" t="s">
        <v>143</v>
      </c>
      <c r="T554" s="287" t="s">
        <v>143</v>
      </c>
      <c r="U554" s="435" t="s">
        <v>143</v>
      </c>
      <c r="V554" s="435"/>
      <c r="W554" s="435" t="s">
        <v>143</v>
      </c>
      <c r="X554" s="435"/>
    </row>
    <row r="555" spans="2:24" ht="13.5" customHeight="1">
      <c r="B555" s="436"/>
      <c r="C555" s="436"/>
      <c r="D555" s="292"/>
      <c r="E555" s="292" t="s">
        <v>368</v>
      </c>
      <c r="F555" s="437" t="s">
        <v>1118</v>
      </c>
      <c r="G555" s="437"/>
      <c r="H555" s="435" t="s">
        <v>400</v>
      </c>
      <c r="I555" s="435"/>
      <c r="J555" s="287" t="s">
        <v>400</v>
      </c>
      <c r="K555" s="287" t="s">
        <v>400</v>
      </c>
      <c r="L555" s="287" t="s">
        <v>143</v>
      </c>
      <c r="M555" s="287" t="s">
        <v>400</v>
      </c>
      <c r="N555" s="287" t="s">
        <v>143</v>
      </c>
      <c r="O555" s="287" t="s">
        <v>143</v>
      </c>
      <c r="P555" s="287" t="s">
        <v>143</v>
      </c>
      <c r="Q555" s="287" t="s">
        <v>143</v>
      </c>
      <c r="R555" s="287" t="s">
        <v>143</v>
      </c>
      <c r="S555" s="287" t="s">
        <v>143</v>
      </c>
      <c r="T555" s="287" t="s">
        <v>143</v>
      </c>
      <c r="U555" s="435" t="s">
        <v>143</v>
      </c>
      <c r="V555" s="435"/>
      <c r="W555" s="435" t="s">
        <v>143</v>
      </c>
      <c r="X555" s="435"/>
    </row>
    <row r="556" spans="2:24" ht="17.25" customHeight="1">
      <c r="B556" s="436"/>
      <c r="C556" s="436"/>
      <c r="D556" s="292"/>
      <c r="E556" s="292" t="s">
        <v>1075</v>
      </c>
      <c r="F556" s="437" t="s">
        <v>1076</v>
      </c>
      <c r="G556" s="437"/>
      <c r="H556" s="435" t="s">
        <v>741</v>
      </c>
      <c r="I556" s="435"/>
      <c r="J556" s="287" t="s">
        <v>741</v>
      </c>
      <c r="K556" s="287" t="s">
        <v>741</v>
      </c>
      <c r="L556" s="287" t="s">
        <v>143</v>
      </c>
      <c r="M556" s="287" t="s">
        <v>741</v>
      </c>
      <c r="N556" s="287" t="s">
        <v>143</v>
      </c>
      <c r="O556" s="287" t="s">
        <v>143</v>
      </c>
      <c r="P556" s="287" t="s">
        <v>143</v>
      </c>
      <c r="Q556" s="287" t="s">
        <v>143</v>
      </c>
      <c r="R556" s="287" t="s">
        <v>143</v>
      </c>
      <c r="S556" s="287" t="s">
        <v>143</v>
      </c>
      <c r="T556" s="287" t="s">
        <v>143</v>
      </c>
      <c r="U556" s="435" t="s">
        <v>143</v>
      </c>
      <c r="V556" s="435"/>
      <c r="W556" s="435" t="s">
        <v>143</v>
      </c>
      <c r="X556" s="435"/>
    </row>
    <row r="557" spans="2:24" ht="17.25" customHeight="1">
      <c r="B557" s="436"/>
      <c r="C557" s="436"/>
      <c r="D557" s="292"/>
      <c r="E557" s="292" t="s">
        <v>1077</v>
      </c>
      <c r="F557" s="437" t="s">
        <v>1078</v>
      </c>
      <c r="G557" s="437"/>
      <c r="H557" s="435" t="s">
        <v>366</v>
      </c>
      <c r="I557" s="435"/>
      <c r="J557" s="287" t="s">
        <v>366</v>
      </c>
      <c r="K557" s="287" t="s">
        <v>366</v>
      </c>
      <c r="L557" s="287" t="s">
        <v>143</v>
      </c>
      <c r="M557" s="287" t="s">
        <v>366</v>
      </c>
      <c r="N557" s="287" t="s">
        <v>143</v>
      </c>
      <c r="O557" s="287" t="s">
        <v>143</v>
      </c>
      <c r="P557" s="287" t="s">
        <v>143</v>
      </c>
      <c r="Q557" s="287" t="s">
        <v>143</v>
      </c>
      <c r="R557" s="287" t="s">
        <v>143</v>
      </c>
      <c r="S557" s="287" t="s">
        <v>143</v>
      </c>
      <c r="T557" s="287" t="s">
        <v>143</v>
      </c>
      <c r="U557" s="435" t="s">
        <v>143</v>
      </c>
      <c r="V557" s="435"/>
      <c r="W557" s="435" t="s">
        <v>143</v>
      </c>
      <c r="X557" s="435"/>
    </row>
    <row r="558" spans="2:24" ht="13.5" customHeight="1">
      <c r="B558" s="438" t="s">
        <v>1009</v>
      </c>
      <c r="C558" s="438"/>
      <c r="D558" s="288"/>
      <c r="E558" s="288"/>
      <c r="F558" s="439" t="s">
        <v>1010</v>
      </c>
      <c r="G558" s="439"/>
      <c r="H558" s="440" t="s">
        <v>742</v>
      </c>
      <c r="I558" s="440"/>
      <c r="J558" s="291" t="s">
        <v>743</v>
      </c>
      <c r="K558" s="291" t="s">
        <v>744</v>
      </c>
      <c r="L558" s="291" t="s">
        <v>745</v>
      </c>
      <c r="M558" s="291" t="s">
        <v>746</v>
      </c>
      <c r="N558" s="291" t="s">
        <v>747</v>
      </c>
      <c r="O558" s="291" t="s">
        <v>399</v>
      </c>
      <c r="P558" s="291" t="s">
        <v>185</v>
      </c>
      <c r="Q558" s="291" t="s">
        <v>143</v>
      </c>
      <c r="R558" s="291" t="s">
        <v>143</v>
      </c>
      <c r="S558" s="291" t="s">
        <v>149</v>
      </c>
      <c r="T558" s="291" t="s">
        <v>149</v>
      </c>
      <c r="U558" s="440" t="s">
        <v>143</v>
      </c>
      <c r="V558" s="440"/>
      <c r="W558" s="440" t="s">
        <v>143</v>
      </c>
      <c r="X558" s="440"/>
    </row>
    <row r="559" spans="2:24" ht="17.25" customHeight="1">
      <c r="B559" s="438"/>
      <c r="C559" s="438"/>
      <c r="D559" s="288" t="s">
        <v>1011</v>
      </c>
      <c r="E559" s="288"/>
      <c r="F559" s="439" t="s">
        <v>1012</v>
      </c>
      <c r="G559" s="439"/>
      <c r="H559" s="440" t="s">
        <v>747</v>
      </c>
      <c r="I559" s="440"/>
      <c r="J559" s="291" t="s">
        <v>747</v>
      </c>
      <c r="K559" s="291" t="s">
        <v>143</v>
      </c>
      <c r="L559" s="291" t="s">
        <v>143</v>
      </c>
      <c r="M559" s="291" t="s">
        <v>143</v>
      </c>
      <c r="N559" s="291" t="s">
        <v>747</v>
      </c>
      <c r="O559" s="291" t="s">
        <v>143</v>
      </c>
      <c r="P559" s="291" t="s">
        <v>143</v>
      </c>
      <c r="Q559" s="291" t="s">
        <v>143</v>
      </c>
      <c r="R559" s="291" t="s">
        <v>143</v>
      </c>
      <c r="S559" s="291" t="s">
        <v>143</v>
      </c>
      <c r="T559" s="291" t="s">
        <v>143</v>
      </c>
      <c r="U559" s="440" t="s">
        <v>143</v>
      </c>
      <c r="V559" s="440"/>
      <c r="W559" s="440" t="s">
        <v>143</v>
      </c>
      <c r="X559" s="440"/>
    </row>
    <row r="560" spans="2:24" ht="17.25" customHeight="1">
      <c r="B560" s="436"/>
      <c r="C560" s="436"/>
      <c r="D560" s="292"/>
      <c r="E560" s="292" t="s">
        <v>378</v>
      </c>
      <c r="F560" s="437" t="s">
        <v>53</v>
      </c>
      <c r="G560" s="437"/>
      <c r="H560" s="435" t="s">
        <v>747</v>
      </c>
      <c r="I560" s="435"/>
      <c r="J560" s="287" t="s">
        <v>747</v>
      </c>
      <c r="K560" s="287" t="s">
        <v>143</v>
      </c>
      <c r="L560" s="287" t="s">
        <v>143</v>
      </c>
      <c r="M560" s="287" t="s">
        <v>143</v>
      </c>
      <c r="N560" s="287" t="s">
        <v>747</v>
      </c>
      <c r="O560" s="287" t="s">
        <v>143</v>
      </c>
      <c r="P560" s="287" t="s">
        <v>143</v>
      </c>
      <c r="Q560" s="287" t="s">
        <v>143</v>
      </c>
      <c r="R560" s="287" t="s">
        <v>143</v>
      </c>
      <c r="S560" s="287" t="s">
        <v>143</v>
      </c>
      <c r="T560" s="287" t="s">
        <v>143</v>
      </c>
      <c r="U560" s="435" t="s">
        <v>143</v>
      </c>
      <c r="V560" s="435"/>
      <c r="W560" s="435" t="s">
        <v>143</v>
      </c>
      <c r="X560" s="435"/>
    </row>
    <row r="561" spans="2:24" ht="13.5" customHeight="1">
      <c r="B561" s="438"/>
      <c r="C561" s="438"/>
      <c r="D561" s="288" t="s">
        <v>1013</v>
      </c>
      <c r="E561" s="288"/>
      <c r="F561" s="439" t="s">
        <v>1014</v>
      </c>
      <c r="G561" s="439"/>
      <c r="H561" s="440" t="s">
        <v>748</v>
      </c>
      <c r="I561" s="440"/>
      <c r="J561" s="291" t="s">
        <v>748</v>
      </c>
      <c r="K561" s="291" t="s">
        <v>748</v>
      </c>
      <c r="L561" s="291" t="s">
        <v>749</v>
      </c>
      <c r="M561" s="291" t="s">
        <v>750</v>
      </c>
      <c r="N561" s="291" t="s">
        <v>143</v>
      </c>
      <c r="O561" s="291" t="s">
        <v>143</v>
      </c>
      <c r="P561" s="291" t="s">
        <v>143</v>
      </c>
      <c r="Q561" s="291" t="s">
        <v>143</v>
      </c>
      <c r="R561" s="291" t="s">
        <v>143</v>
      </c>
      <c r="S561" s="291" t="s">
        <v>143</v>
      </c>
      <c r="T561" s="291" t="s">
        <v>143</v>
      </c>
      <c r="U561" s="440" t="s">
        <v>143</v>
      </c>
      <c r="V561" s="440"/>
      <c r="W561" s="440" t="s">
        <v>143</v>
      </c>
      <c r="X561" s="440"/>
    </row>
    <row r="562" spans="2:24" ht="13.5" customHeight="1">
      <c r="B562" s="436"/>
      <c r="C562" s="436"/>
      <c r="D562" s="292"/>
      <c r="E562" s="292" t="s">
        <v>344</v>
      </c>
      <c r="F562" s="437" t="s">
        <v>1060</v>
      </c>
      <c r="G562" s="437"/>
      <c r="H562" s="435" t="s">
        <v>751</v>
      </c>
      <c r="I562" s="435"/>
      <c r="J562" s="287" t="s">
        <v>751</v>
      </c>
      <c r="K562" s="287" t="s">
        <v>751</v>
      </c>
      <c r="L562" s="287" t="s">
        <v>751</v>
      </c>
      <c r="M562" s="287" t="s">
        <v>143</v>
      </c>
      <c r="N562" s="287" t="s">
        <v>143</v>
      </c>
      <c r="O562" s="287" t="s">
        <v>143</v>
      </c>
      <c r="P562" s="287" t="s">
        <v>143</v>
      </c>
      <c r="Q562" s="287" t="s">
        <v>143</v>
      </c>
      <c r="R562" s="287" t="s">
        <v>143</v>
      </c>
      <c r="S562" s="287" t="s">
        <v>143</v>
      </c>
      <c r="T562" s="287" t="s">
        <v>143</v>
      </c>
      <c r="U562" s="435" t="s">
        <v>143</v>
      </c>
      <c r="V562" s="435"/>
      <c r="W562" s="435" t="s">
        <v>143</v>
      </c>
      <c r="X562" s="435"/>
    </row>
    <row r="563" spans="2:24" ht="13.5" customHeight="1">
      <c r="B563" s="436"/>
      <c r="C563" s="436"/>
      <c r="D563" s="292"/>
      <c r="E563" s="292" t="s">
        <v>346</v>
      </c>
      <c r="F563" s="437" t="s">
        <v>347</v>
      </c>
      <c r="G563" s="437"/>
      <c r="H563" s="435" t="s">
        <v>752</v>
      </c>
      <c r="I563" s="435"/>
      <c r="J563" s="287" t="s">
        <v>752</v>
      </c>
      <c r="K563" s="287" t="s">
        <v>752</v>
      </c>
      <c r="L563" s="287" t="s">
        <v>752</v>
      </c>
      <c r="M563" s="287" t="s">
        <v>143</v>
      </c>
      <c r="N563" s="287" t="s">
        <v>143</v>
      </c>
      <c r="O563" s="287" t="s">
        <v>143</v>
      </c>
      <c r="P563" s="287" t="s">
        <v>143</v>
      </c>
      <c r="Q563" s="287" t="s">
        <v>143</v>
      </c>
      <c r="R563" s="287" t="s">
        <v>143</v>
      </c>
      <c r="S563" s="287" t="s">
        <v>143</v>
      </c>
      <c r="T563" s="287" t="s">
        <v>143</v>
      </c>
      <c r="U563" s="435" t="s">
        <v>143</v>
      </c>
      <c r="V563" s="435"/>
      <c r="W563" s="435" t="s">
        <v>143</v>
      </c>
      <c r="X563" s="435"/>
    </row>
    <row r="564" spans="2:24" ht="13.5" customHeight="1">
      <c r="B564" s="436"/>
      <c r="C564" s="436"/>
      <c r="D564" s="292"/>
      <c r="E564" s="292" t="s">
        <v>349</v>
      </c>
      <c r="F564" s="437" t="s">
        <v>1061</v>
      </c>
      <c r="G564" s="437"/>
      <c r="H564" s="435" t="s">
        <v>753</v>
      </c>
      <c r="I564" s="435"/>
      <c r="J564" s="287" t="s">
        <v>753</v>
      </c>
      <c r="K564" s="287" t="s">
        <v>753</v>
      </c>
      <c r="L564" s="287" t="s">
        <v>753</v>
      </c>
      <c r="M564" s="287" t="s">
        <v>143</v>
      </c>
      <c r="N564" s="287" t="s">
        <v>143</v>
      </c>
      <c r="O564" s="287" t="s">
        <v>143</v>
      </c>
      <c r="P564" s="287" t="s">
        <v>143</v>
      </c>
      <c r="Q564" s="287" t="s">
        <v>143</v>
      </c>
      <c r="R564" s="287" t="s">
        <v>143</v>
      </c>
      <c r="S564" s="287" t="s">
        <v>143</v>
      </c>
      <c r="T564" s="287" t="s">
        <v>143</v>
      </c>
      <c r="U564" s="435" t="s">
        <v>143</v>
      </c>
      <c r="V564" s="435"/>
      <c r="W564" s="435" t="s">
        <v>143</v>
      </c>
      <c r="X564" s="435"/>
    </row>
    <row r="565" spans="2:24" ht="13.5" customHeight="1">
      <c r="B565" s="436"/>
      <c r="C565" s="436"/>
      <c r="D565" s="292"/>
      <c r="E565" s="292" t="s">
        <v>351</v>
      </c>
      <c r="F565" s="437" t="s">
        <v>1062</v>
      </c>
      <c r="G565" s="437"/>
      <c r="H565" s="435" t="s">
        <v>754</v>
      </c>
      <c r="I565" s="435"/>
      <c r="J565" s="287" t="s">
        <v>754</v>
      </c>
      <c r="K565" s="287" t="s">
        <v>754</v>
      </c>
      <c r="L565" s="287" t="s">
        <v>754</v>
      </c>
      <c r="M565" s="287" t="s">
        <v>143</v>
      </c>
      <c r="N565" s="287" t="s">
        <v>143</v>
      </c>
      <c r="O565" s="287" t="s">
        <v>143</v>
      </c>
      <c r="P565" s="287" t="s">
        <v>143</v>
      </c>
      <c r="Q565" s="287" t="s">
        <v>143</v>
      </c>
      <c r="R565" s="287" t="s">
        <v>143</v>
      </c>
      <c r="S565" s="287" t="s">
        <v>143</v>
      </c>
      <c r="T565" s="287" t="s">
        <v>143</v>
      </c>
      <c r="U565" s="435" t="s">
        <v>143</v>
      </c>
      <c r="V565" s="435"/>
      <c r="W565" s="435" t="s">
        <v>143</v>
      </c>
      <c r="X565" s="435"/>
    </row>
    <row r="566" spans="1:26" ht="3.75" customHeight="1">
      <c r="A566" s="404"/>
      <c r="B566" s="404"/>
      <c r="C566" s="404"/>
      <c r="D566" s="404"/>
      <c r="E566" s="404"/>
      <c r="F566" s="404"/>
      <c r="G566" s="404"/>
      <c r="H566" s="404"/>
      <c r="I566" s="404"/>
      <c r="J566" s="404"/>
      <c r="K566" s="404"/>
      <c r="L566" s="404"/>
      <c r="M566" s="404"/>
      <c r="N566" s="404"/>
      <c r="O566" s="404"/>
      <c r="P566" s="404"/>
      <c r="Q566" s="404"/>
      <c r="R566" s="404"/>
      <c r="S566" s="404"/>
      <c r="T566" s="404"/>
      <c r="U566" s="404"/>
      <c r="V566" s="404"/>
      <c r="W566" s="404"/>
      <c r="X566" s="404"/>
      <c r="Y566" s="404"/>
      <c r="Z566" s="287"/>
    </row>
    <row r="567" spans="1:26" ht="13.5" customHeight="1">
      <c r="A567" s="404"/>
      <c r="B567" s="404"/>
      <c r="C567" s="404"/>
      <c r="D567" s="404"/>
      <c r="E567" s="404"/>
      <c r="F567" s="404"/>
      <c r="G567" s="404"/>
      <c r="H567" s="404"/>
      <c r="I567" s="404"/>
      <c r="J567" s="404"/>
      <c r="K567" s="404"/>
      <c r="L567" s="404"/>
      <c r="M567" s="404"/>
      <c r="N567" s="404"/>
      <c r="O567" s="404"/>
      <c r="P567" s="404"/>
      <c r="Q567" s="404"/>
      <c r="R567" s="404"/>
      <c r="S567" s="404"/>
      <c r="T567" s="404"/>
      <c r="U567" s="404"/>
      <c r="V567" s="432" t="s">
        <v>755</v>
      </c>
      <c r="W567" s="432"/>
      <c r="X567" s="404"/>
      <c r="Y567" s="404"/>
      <c r="Z567" s="287"/>
    </row>
    <row r="568" spans="1:26" ht="63.75" customHeight="1">
      <c r="A568" s="404"/>
      <c r="B568" s="404"/>
      <c r="C568" s="404"/>
      <c r="D568" s="404"/>
      <c r="E568" s="404"/>
      <c r="F568" s="404"/>
      <c r="G568" s="404"/>
      <c r="H568" s="404"/>
      <c r="I568" s="404"/>
      <c r="J568" s="404"/>
      <c r="K568" s="404"/>
      <c r="L568" s="404"/>
      <c r="M568" s="404"/>
      <c r="N568" s="404"/>
      <c r="O568" s="404"/>
      <c r="P568" s="404"/>
      <c r="Q568" s="404"/>
      <c r="R568" s="404"/>
      <c r="S568" s="404"/>
      <c r="T568" s="404"/>
      <c r="U568" s="404"/>
      <c r="V568" s="404"/>
      <c r="W568" s="404"/>
      <c r="X568" s="404"/>
      <c r="Y568" s="404"/>
      <c r="Z568" s="287"/>
    </row>
    <row r="569" spans="1:26" ht="13.5" customHeight="1">
      <c r="A569" s="404"/>
      <c r="B569" s="404"/>
      <c r="C569" s="442"/>
      <c r="D569" s="442"/>
      <c r="E569" s="442"/>
      <c r="F569" s="442"/>
      <c r="G569" s="443"/>
      <c r="H569" s="443"/>
      <c r="I569" s="404"/>
      <c r="J569" s="404"/>
      <c r="K569" s="404"/>
      <c r="L569" s="404"/>
      <c r="M569" s="404"/>
      <c r="N569" s="404"/>
      <c r="O569" s="404"/>
      <c r="P569" s="404"/>
      <c r="Q569" s="404"/>
      <c r="R569" s="404"/>
      <c r="S569" s="404"/>
      <c r="T569" s="404"/>
      <c r="U569" s="404"/>
      <c r="V569" s="404"/>
      <c r="W569" s="404"/>
      <c r="X569" s="404"/>
      <c r="Y569" s="404"/>
      <c r="Z569" s="287"/>
    </row>
    <row r="570" spans="2:25" ht="8.25" customHeight="1">
      <c r="B570" s="438" t="s">
        <v>877</v>
      </c>
      <c r="C570" s="438"/>
      <c r="D570" s="438" t="s">
        <v>878</v>
      </c>
      <c r="E570" s="438" t="s">
        <v>879</v>
      </c>
      <c r="F570" s="438" t="s">
        <v>880</v>
      </c>
      <c r="G570" s="438"/>
      <c r="H570" s="438" t="s">
        <v>881</v>
      </c>
      <c r="I570" s="438"/>
      <c r="J570" s="438" t="s">
        <v>882</v>
      </c>
      <c r="K570" s="438"/>
      <c r="L570" s="438"/>
      <c r="M570" s="438"/>
      <c r="N570" s="438"/>
      <c r="O570" s="438"/>
      <c r="P570" s="438"/>
      <c r="Q570" s="438"/>
      <c r="R570" s="438"/>
      <c r="S570" s="438"/>
      <c r="T570" s="438"/>
      <c r="U570" s="438"/>
      <c r="V570" s="438"/>
      <c r="W570" s="438"/>
      <c r="X570" s="438"/>
      <c r="Y570" s="289"/>
    </row>
    <row r="571" spans="2:25" ht="11.25" customHeight="1">
      <c r="B571" s="438"/>
      <c r="C571" s="438"/>
      <c r="D571" s="438"/>
      <c r="E571" s="438"/>
      <c r="F571" s="438"/>
      <c r="G571" s="438"/>
      <c r="H571" s="438"/>
      <c r="I571" s="438"/>
      <c r="J571" s="438" t="s">
        <v>883</v>
      </c>
      <c r="K571" s="438" t="s">
        <v>884</v>
      </c>
      <c r="L571" s="438"/>
      <c r="M571" s="438"/>
      <c r="N571" s="438"/>
      <c r="O571" s="438"/>
      <c r="P571" s="438"/>
      <c r="Q571" s="438"/>
      <c r="R571" s="438"/>
      <c r="S571" s="438" t="s">
        <v>885</v>
      </c>
      <c r="T571" s="438" t="s">
        <v>884</v>
      </c>
      <c r="U571" s="438"/>
      <c r="V571" s="438"/>
      <c r="W571" s="438"/>
      <c r="X571" s="438"/>
      <c r="Y571" s="289"/>
    </row>
    <row r="572" spans="2:24" ht="2.25" customHeight="1">
      <c r="B572" s="438"/>
      <c r="C572" s="438"/>
      <c r="D572" s="438"/>
      <c r="E572" s="438"/>
      <c r="F572" s="438"/>
      <c r="G572" s="438"/>
      <c r="H572" s="438"/>
      <c r="I572" s="438"/>
      <c r="J572" s="438"/>
      <c r="K572" s="438"/>
      <c r="L572" s="438"/>
      <c r="M572" s="438"/>
      <c r="N572" s="438"/>
      <c r="O572" s="438"/>
      <c r="P572" s="438"/>
      <c r="Q572" s="438"/>
      <c r="R572" s="438"/>
      <c r="S572" s="438"/>
      <c r="T572" s="438" t="s">
        <v>886</v>
      </c>
      <c r="U572" s="438" t="s">
        <v>887</v>
      </c>
      <c r="V572" s="438"/>
      <c r="W572" s="438" t="s">
        <v>888</v>
      </c>
      <c r="X572" s="438"/>
    </row>
    <row r="573" spans="2:25" ht="5.25" customHeight="1">
      <c r="B573" s="438"/>
      <c r="C573" s="438"/>
      <c r="D573" s="438"/>
      <c r="E573" s="438"/>
      <c r="F573" s="438"/>
      <c r="G573" s="438"/>
      <c r="H573" s="438"/>
      <c r="I573" s="438"/>
      <c r="J573" s="438"/>
      <c r="K573" s="438" t="s">
        <v>889</v>
      </c>
      <c r="L573" s="438" t="s">
        <v>884</v>
      </c>
      <c r="M573" s="438"/>
      <c r="N573" s="438" t="s">
        <v>890</v>
      </c>
      <c r="O573" s="438" t="s">
        <v>891</v>
      </c>
      <c r="P573" s="438" t="s">
        <v>892</v>
      </c>
      <c r="Q573" s="438" t="s">
        <v>893</v>
      </c>
      <c r="R573" s="438" t="s">
        <v>894</v>
      </c>
      <c r="S573" s="438"/>
      <c r="T573" s="438"/>
      <c r="U573" s="438"/>
      <c r="V573" s="438"/>
      <c r="W573" s="438"/>
      <c r="X573" s="438"/>
      <c r="Y573" s="289"/>
    </row>
    <row r="574" spans="2:25" ht="2.25" customHeight="1">
      <c r="B574" s="438"/>
      <c r="C574" s="438"/>
      <c r="D574" s="438"/>
      <c r="E574" s="438"/>
      <c r="F574" s="438"/>
      <c r="G574" s="438"/>
      <c r="H574" s="438"/>
      <c r="I574" s="438"/>
      <c r="J574" s="438"/>
      <c r="K574" s="438"/>
      <c r="L574" s="438"/>
      <c r="M574" s="438"/>
      <c r="N574" s="438"/>
      <c r="O574" s="438"/>
      <c r="P574" s="438"/>
      <c r="Q574" s="438"/>
      <c r="R574" s="438"/>
      <c r="S574" s="438"/>
      <c r="T574" s="438"/>
      <c r="U574" s="438" t="s">
        <v>895</v>
      </c>
      <c r="V574" s="438"/>
      <c r="W574" s="438"/>
      <c r="X574" s="438"/>
      <c r="Y574" s="289"/>
    </row>
    <row r="575" spans="2:25" ht="39.75" customHeight="1">
      <c r="B575" s="438"/>
      <c r="C575" s="438"/>
      <c r="D575" s="438"/>
      <c r="E575" s="438"/>
      <c r="F575" s="438"/>
      <c r="G575" s="438"/>
      <c r="H575" s="438"/>
      <c r="I575" s="438"/>
      <c r="J575" s="438"/>
      <c r="K575" s="438"/>
      <c r="L575" s="288" t="s">
        <v>896</v>
      </c>
      <c r="M575" s="288" t="s">
        <v>897</v>
      </c>
      <c r="N575" s="438"/>
      <c r="O575" s="438"/>
      <c r="P575" s="438"/>
      <c r="Q575" s="438"/>
      <c r="R575" s="438"/>
      <c r="S575" s="438"/>
      <c r="T575" s="438"/>
      <c r="U575" s="438"/>
      <c r="V575" s="438"/>
      <c r="W575" s="438"/>
      <c r="X575" s="438"/>
      <c r="Y575" s="289"/>
    </row>
    <row r="576" spans="2:24" ht="8.25" customHeight="1">
      <c r="B576" s="441" t="s">
        <v>898</v>
      </c>
      <c r="C576" s="441"/>
      <c r="D576" s="290" t="s">
        <v>899</v>
      </c>
      <c r="E576" s="290" t="s">
        <v>900</v>
      </c>
      <c r="F576" s="441" t="s">
        <v>901</v>
      </c>
      <c r="G576" s="441"/>
      <c r="H576" s="441" t="s">
        <v>902</v>
      </c>
      <c r="I576" s="441"/>
      <c r="J576" s="290" t="s">
        <v>903</v>
      </c>
      <c r="K576" s="290" t="s">
        <v>904</v>
      </c>
      <c r="L576" s="290" t="s">
        <v>905</v>
      </c>
      <c r="M576" s="290" t="s">
        <v>906</v>
      </c>
      <c r="N576" s="290" t="s">
        <v>907</v>
      </c>
      <c r="O576" s="290" t="s">
        <v>908</v>
      </c>
      <c r="P576" s="290" t="s">
        <v>909</v>
      </c>
      <c r="Q576" s="290" t="s">
        <v>910</v>
      </c>
      <c r="R576" s="290" t="s">
        <v>911</v>
      </c>
      <c r="S576" s="290" t="s">
        <v>912</v>
      </c>
      <c r="T576" s="290" t="s">
        <v>913</v>
      </c>
      <c r="U576" s="441" t="s">
        <v>914</v>
      </c>
      <c r="V576" s="441"/>
      <c r="W576" s="441" t="s">
        <v>915</v>
      </c>
      <c r="X576" s="441"/>
    </row>
    <row r="577" spans="2:24" ht="13.5" customHeight="1">
      <c r="B577" s="436"/>
      <c r="C577" s="436"/>
      <c r="D577" s="292"/>
      <c r="E577" s="292" t="s">
        <v>442</v>
      </c>
      <c r="F577" s="437" t="s">
        <v>1063</v>
      </c>
      <c r="G577" s="437"/>
      <c r="H577" s="435" t="s">
        <v>756</v>
      </c>
      <c r="I577" s="435"/>
      <c r="J577" s="287" t="s">
        <v>756</v>
      </c>
      <c r="K577" s="287" t="s">
        <v>756</v>
      </c>
      <c r="L577" s="287" t="s">
        <v>756</v>
      </c>
      <c r="M577" s="287" t="s">
        <v>143</v>
      </c>
      <c r="N577" s="287" t="s">
        <v>143</v>
      </c>
      <c r="O577" s="287" t="s">
        <v>143</v>
      </c>
      <c r="P577" s="287" t="s">
        <v>143</v>
      </c>
      <c r="Q577" s="287" t="s">
        <v>143</v>
      </c>
      <c r="R577" s="287" t="s">
        <v>143</v>
      </c>
      <c r="S577" s="287" t="s">
        <v>143</v>
      </c>
      <c r="T577" s="287" t="s">
        <v>143</v>
      </c>
      <c r="U577" s="435" t="s">
        <v>143</v>
      </c>
      <c r="V577" s="435"/>
      <c r="W577" s="435" t="s">
        <v>143</v>
      </c>
      <c r="X577" s="435"/>
    </row>
    <row r="578" spans="2:24" ht="13.5" customHeight="1">
      <c r="B578" s="436"/>
      <c r="C578" s="436"/>
      <c r="D578" s="292"/>
      <c r="E578" s="292" t="s">
        <v>353</v>
      </c>
      <c r="F578" s="437" t="s">
        <v>1064</v>
      </c>
      <c r="G578" s="437"/>
      <c r="H578" s="435" t="s">
        <v>757</v>
      </c>
      <c r="I578" s="435"/>
      <c r="J578" s="287" t="s">
        <v>757</v>
      </c>
      <c r="K578" s="287" t="s">
        <v>757</v>
      </c>
      <c r="L578" s="287" t="s">
        <v>143</v>
      </c>
      <c r="M578" s="287" t="s">
        <v>757</v>
      </c>
      <c r="N578" s="287" t="s">
        <v>143</v>
      </c>
      <c r="O578" s="287" t="s">
        <v>143</v>
      </c>
      <c r="P578" s="287" t="s">
        <v>143</v>
      </c>
      <c r="Q578" s="287" t="s">
        <v>143</v>
      </c>
      <c r="R578" s="287" t="s">
        <v>143</v>
      </c>
      <c r="S578" s="287" t="s">
        <v>143</v>
      </c>
      <c r="T578" s="287" t="s">
        <v>143</v>
      </c>
      <c r="U578" s="435" t="s">
        <v>143</v>
      </c>
      <c r="V578" s="435"/>
      <c r="W578" s="435" t="s">
        <v>143</v>
      </c>
      <c r="X578" s="435"/>
    </row>
    <row r="579" spans="2:24" ht="13.5" customHeight="1">
      <c r="B579" s="436"/>
      <c r="C579" s="436"/>
      <c r="D579" s="292"/>
      <c r="E579" s="292" t="s">
        <v>357</v>
      </c>
      <c r="F579" s="437" t="s">
        <v>1065</v>
      </c>
      <c r="G579" s="437"/>
      <c r="H579" s="435" t="s">
        <v>172</v>
      </c>
      <c r="I579" s="435"/>
      <c r="J579" s="287" t="s">
        <v>172</v>
      </c>
      <c r="K579" s="287" t="s">
        <v>172</v>
      </c>
      <c r="L579" s="287" t="s">
        <v>143</v>
      </c>
      <c r="M579" s="287" t="s">
        <v>172</v>
      </c>
      <c r="N579" s="287" t="s">
        <v>143</v>
      </c>
      <c r="O579" s="287" t="s">
        <v>143</v>
      </c>
      <c r="P579" s="287" t="s">
        <v>143</v>
      </c>
      <c r="Q579" s="287" t="s">
        <v>143</v>
      </c>
      <c r="R579" s="287" t="s">
        <v>143</v>
      </c>
      <c r="S579" s="287" t="s">
        <v>143</v>
      </c>
      <c r="T579" s="287" t="s">
        <v>143</v>
      </c>
      <c r="U579" s="435" t="s">
        <v>143</v>
      </c>
      <c r="V579" s="435"/>
      <c r="W579" s="435" t="s">
        <v>143</v>
      </c>
      <c r="X579" s="435"/>
    </row>
    <row r="580" spans="2:24" ht="13.5" customHeight="1">
      <c r="B580" s="436"/>
      <c r="C580" s="436"/>
      <c r="D580" s="292"/>
      <c r="E580" s="292" t="s">
        <v>359</v>
      </c>
      <c r="F580" s="437" t="s">
        <v>1066</v>
      </c>
      <c r="G580" s="437"/>
      <c r="H580" s="435" t="s">
        <v>146</v>
      </c>
      <c r="I580" s="435"/>
      <c r="J580" s="287" t="s">
        <v>146</v>
      </c>
      <c r="K580" s="287" t="s">
        <v>146</v>
      </c>
      <c r="L580" s="287" t="s">
        <v>143</v>
      </c>
      <c r="M580" s="287" t="s">
        <v>146</v>
      </c>
      <c r="N580" s="287" t="s">
        <v>143</v>
      </c>
      <c r="O580" s="287" t="s">
        <v>143</v>
      </c>
      <c r="P580" s="287" t="s">
        <v>143</v>
      </c>
      <c r="Q580" s="287" t="s">
        <v>143</v>
      </c>
      <c r="R580" s="287" t="s">
        <v>143</v>
      </c>
      <c r="S580" s="287" t="s">
        <v>143</v>
      </c>
      <c r="T580" s="287" t="s">
        <v>143</v>
      </c>
      <c r="U580" s="435" t="s">
        <v>143</v>
      </c>
      <c r="V580" s="435"/>
      <c r="W580" s="435" t="s">
        <v>143</v>
      </c>
      <c r="X580" s="435"/>
    </row>
    <row r="581" spans="2:24" ht="13.5" customHeight="1">
      <c r="B581" s="436"/>
      <c r="C581" s="436"/>
      <c r="D581" s="292"/>
      <c r="E581" s="292" t="s">
        <v>1067</v>
      </c>
      <c r="F581" s="437" t="s">
        <v>1068</v>
      </c>
      <c r="G581" s="437"/>
      <c r="H581" s="435" t="s">
        <v>459</v>
      </c>
      <c r="I581" s="435"/>
      <c r="J581" s="287" t="s">
        <v>459</v>
      </c>
      <c r="K581" s="287" t="s">
        <v>459</v>
      </c>
      <c r="L581" s="287" t="s">
        <v>143</v>
      </c>
      <c r="M581" s="287" t="s">
        <v>459</v>
      </c>
      <c r="N581" s="287" t="s">
        <v>143</v>
      </c>
      <c r="O581" s="287" t="s">
        <v>143</v>
      </c>
      <c r="P581" s="287" t="s">
        <v>143</v>
      </c>
      <c r="Q581" s="287" t="s">
        <v>143</v>
      </c>
      <c r="R581" s="287" t="s">
        <v>143</v>
      </c>
      <c r="S581" s="287" t="s">
        <v>143</v>
      </c>
      <c r="T581" s="287" t="s">
        <v>143</v>
      </c>
      <c r="U581" s="435" t="s">
        <v>143</v>
      </c>
      <c r="V581" s="435"/>
      <c r="W581" s="435" t="s">
        <v>143</v>
      </c>
      <c r="X581" s="435"/>
    </row>
    <row r="582" spans="2:24" ht="13.5" customHeight="1">
      <c r="B582" s="436"/>
      <c r="C582" s="436"/>
      <c r="D582" s="292"/>
      <c r="E582" s="292" t="s">
        <v>1069</v>
      </c>
      <c r="F582" s="437" t="s">
        <v>1070</v>
      </c>
      <c r="G582" s="437"/>
      <c r="H582" s="435" t="s">
        <v>172</v>
      </c>
      <c r="I582" s="435"/>
      <c r="J582" s="287" t="s">
        <v>172</v>
      </c>
      <c r="K582" s="287" t="s">
        <v>172</v>
      </c>
      <c r="L582" s="287" t="s">
        <v>143</v>
      </c>
      <c r="M582" s="287" t="s">
        <v>172</v>
      </c>
      <c r="N582" s="287" t="s">
        <v>143</v>
      </c>
      <c r="O582" s="287" t="s">
        <v>143</v>
      </c>
      <c r="P582" s="287" t="s">
        <v>143</v>
      </c>
      <c r="Q582" s="287" t="s">
        <v>143</v>
      </c>
      <c r="R582" s="287" t="s">
        <v>143</v>
      </c>
      <c r="S582" s="287" t="s">
        <v>143</v>
      </c>
      <c r="T582" s="287" t="s">
        <v>143</v>
      </c>
      <c r="U582" s="435" t="s">
        <v>143</v>
      </c>
      <c r="V582" s="435"/>
      <c r="W582" s="435" t="s">
        <v>143</v>
      </c>
      <c r="X582" s="435"/>
    </row>
    <row r="583" spans="2:24" ht="24" customHeight="1">
      <c r="B583" s="436"/>
      <c r="C583" s="436"/>
      <c r="D583" s="292"/>
      <c r="E583" s="292" t="s">
        <v>1071</v>
      </c>
      <c r="F583" s="437" t="s">
        <v>1072</v>
      </c>
      <c r="G583" s="437"/>
      <c r="H583" s="435" t="s">
        <v>219</v>
      </c>
      <c r="I583" s="435"/>
      <c r="J583" s="287" t="s">
        <v>219</v>
      </c>
      <c r="K583" s="287" t="s">
        <v>219</v>
      </c>
      <c r="L583" s="287" t="s">
        <v>143</v>
      </c>
      <c r="M583" s="287" t="s">
        <v>219</v>
      </c>
      <c r="N583" s="287" t="s">
        <v>143</v>
      </c>
      <c r="O583" s="287" t="s">
        <v>143</v>
      </c>
      <c r="P583" s="287" t="s">
        <v>143</v>
      </c>
      <c r="Q583" s="287" t="s">
        <v>143</v>
      </c>
      <c r="R583" s="287" t="s">
        <v>143</v>
      </c>
      <c r="S583" s="287" t="s">
        <v>143</v>
      </c>
      <c r="T583" s="287" t="s">
        <v>143</v>
      </c>
      <c r="U583" s="435" t="s">
        <v>143</v>
      </c>
      <c r="V583" s="435"/>
      <c r="W583" s="435" t="s">
        <v>143</v>
      </c>
      <c r="X583" s="435"/>
    </row>
    <row r="584" spans="2:24" ht="13.5" customHeight="1">
      <c r="B584" s="436"/>
      <c r="C584" s="436"/>
      <c r="D584" s="292"/>
      <c r="E584" s="292" t="s">
        <v>1073</v>
      </c>
      <c r="F584" s="437" t="s">
        <v>1074</v>
      </c>
      <c r="G584" s="437"/>
      <c r="H584" s="435" t="s">
        <v>241</v>
      </c>
      <c r="I584" s="435"/>
      <c r="J584" s="287" t="s">
        <v>241</v>
      </c>
      <c r="K584" s="287" t="s">
        <v>241</v>
      </c>
      <c r="L584" s="287" t="s">
        <v>143</v>
      </c>
      <c r="M584" s="287" t="s">
        <v>241</v>
      </c>
      <c r="N584" s="287" t="s">
        <v>143</v>
      </c>
      <c r="O584" s="287" t="s">
        <v>143</v>
      </c>
      <c r="P584" s="287" t="s">
        <v>143</v>
      </c>
      <c r="Q584" s="287" t="s">
        <v>143</v>
      </c>
      <c r="R584" s="287" t="s">
        <v>143</v>
      </c>
      <c r="S584" s="287" t="s">
        <v>143</v>
      </c>
      <c r="T584" s="287" t="s">
        <v>143</v>
      </c>
      <c r="U584" s="435" t="s">
        <v>143</v>
      </c>
      <c r="V584" s="435"/>
      <c r="W584" s="435" t="s">
        <v>143</v>
      </c>
      <c r="X584" s="435"/>
    </row>
    <row r="585" spans="2:24" ht="17.25" customHeight="1">
      <c r="B585" s="436"/>
      <c r="C585" s="436"/>
      <c r="D585" s="292"/>
      <c r="E585" s="292" t="s">
        <v>1075</v>
      </c>
      <c r="F585" s="437" t="s">
        <v>1076</v>
      </c>
      <c r="G585" s="437"/>
      <c r="H585" s="435" t="s">
        <v>758</v>
      </c>
      <c r="I585" s="435"/>
      <c r="J585" s="287" t="s">
        <v>758</v>
      </c>
      <c r="K585" s="287" t="s">
        <v>758</v>
      </c>
      <c r="L585" s="287" t="s">
        <v>143</v>
      </c>
      <c r="M585" s="287" t="s">
        <v>758</v>
      </c>
      <c r="N585" s="287" t="s">
        <v>143</v>
      </c>
      <c r="O585" s="287" t="s">
        <v>143</v>
      </c>
      <c r="P585" s="287" t="s">
        <v>143</v>
      </c>
      <c r="Q585" s="287" t="s">
        <v>143</v>
      </c>
      <c r="R585" s="287" t="s">
        <v>143</v>
      </c>
      <c r="S585" s="287" t="s">
        <v>143</v>
      </c>
      <c r="T585" s="287" t="s">
        <v>143</v>
      </c>
      <c r="U585" s="435" t="s">
        <v>143</v>
      </c>
      <c r="V585" s="435"/>
      <c r="W585" s="435" t="s">
        <v>143</v>
      </c>
      <c r="X585" s="435"/>
    </row>
    <row r="586" spans="2:24" ht="17.25" customHeight="1">
      <c r="B586" s="436"/>
      <c r="C586" s="436"/>
      <c r="D586" s="292"/>
      <c r="E586" s="292" t="s">
        <v>1077</v>
      </c>
      <c r="F586" s="437" t="s">
        <v>1078</v>
      </c>
      <c r="G586" s="437"/>
      <c r="H586" s="435" t="s">
        <v>172</v>
      </c>
      <c r="I586" s="435"/>
      <c r="J586" s="287" t="s">
        <v>172</v>
      </c>
      <c r="K586" s="287" t="s">
        <v>172</v>
      </c>
      <c r="L586" s="287" t="s">
        <v>143</v>
      </c>
      <c r="M586" s="287" t="s">
        <v>172</v>
      </c>
      <c r="N586" s="287" t="s">
        <v>143</v>
      </c>
      <c r="O586" s="287" t="s">
        <v>143</v>
      </c>
      <c r="P586" s="287" t="s">
        <v>143</v>
      </c>
      <c r="Q586" s="287" t="s">
        <v>143</v>
      </c>
      <c r="R586" s="287" t="s">
        <v>143</v>
      </c>
      <c r="S586" s="287" t="s">
        <v>143</v>
      </c>
      <c r="T586" s="287" t="s">
        <v>143</v>
      </c>
      <c r="U586" s="435" t="s">
        <v>143</v>
      </c>
      <c r="V586" s="435"/>
      <c r="W586" s="435" t="s">
        <v>143</v>
      </c>
      <c r="X586" s="435"/>
    </row>
    <row r="587" spans="2:24" ht="13.5" customHeight="1">
      <c r="B587" s="438"/>
      <c r="C587" s="438"/>
      <c r="D587" s="288" t="s">
        <v>1015</v>
      </c>
      <c r="E587" s="288"/>
      <c r="F587" s="439" t="s">
        <v>1016</v>
      </c>
      <c r="G587" s="439"/>
      <c r="H587" s="440" t="s">
        <v>759</v>
      </c>
      <c r="I587" s="440"/>
      <c r="J587" s="291" t="s">
        <v>760</v>
      </c>
      <c r="K587" s="291" t="s">
        <v>761</v>
      </c>
      <c r="L587" s="291" t="s">
        <v>762</v>
      </c>
      <c r="M587" s="291" t="s">
        <v>763</v>
      </c>
      <c r="N587" s="291" t="s">
        <v>143</v>
      </c>
      <c r="O587" s="291" t="s">
        <v>399</v>
      </c>
      <c r="P587" s="291" t="s">
        <v>143</v>
      </c>
      <c r="Q587" s="291" t="s">
        <v>143</v>
      </c>
      <c r="R587" s="291" t="s">
        <v>143</v>
      </c>
      <c r="S587" s="291" t="s">
        <v>149</v>
      </c>
      <c r="T587" s="291" t="s">
        <v>149</v>
      </c>
      <c r="U587" s="440" t="s">
        <v>143</v>
      </c>
      <c r="V587" s="440"/>
      <c r="W587" s="440" t="s">
        <v>143</v>
      </c>
      <c r="X587" s="440"/>
    </row>
    <row r="588" spans="2:24" ht="13.5" customHeight="1">
      <c r="B588" s="436"/>
      <c r="C588" s="436"/>
      <c r="D588" s="292"/>
      <c r="E588" s="292" t="s">
        <v>333</v>
      </c>
      <c r="F588" s="437" t="s">
        <v>334</v>
      </c>
      <c r="G588" s="437"/>
      <c r="H588" s="435" t="s">
        <v>399</v>
      </c>
      <c r="I588" s="435"/>
      <c r="J588" s="287" t="s">
        <v>399</v>
      </c>
      <c r="K588" s="287" t="s">
        <v>143</v>
      </c>
      <c r="L588" s="287" t="s">
        <v>143</v>
      </c>
      <c r="M588" s="287" t="s">
        <v>143</v>
      </c>
      <c r="N588" s="287" t="s">
        <v>143</v>
      </c>
      <c r="O588" s="287" t="s">
        <v>399</v>
      </c>
      <c r="P588" s="287" t="s">
        <v>143</v>
      </c>
      <c r="Q588" s="287" t="s">
        <v>143</v>
      </c>
      <c r="R588" s="287" t="s">
        <v>143</v>
      </c>
      <c r="S588" s="287" t="s">
        <v>143</v>
      </c>
      <c r="T588" s="287" t="s">
        <v>143</v>
      </c>
      <c r="U588" s="435" t="s">
        <v>143</v>
      </c>
      <c r="V588" s="435"/>
      <c r="W588" s="435" t="s">
        <v>143</v>
      </c>
      <c r="X588" s="435"/>
    </row>
    <row r="589" spans="2:24" ht="13.5" customHeight="1">
      <c r="B589" s="436"/>
      <c r="C589" s="436"/>
      <c r="D589" s="292"/>
      <c r="E589" s="292" t="s">
        <v>344</v>
      </c>
      <c r="F589" s="437" t="s">
        <v>1060</v>
      </c>
      <c r="G589" s="437"/>
      <c r="H589" s="435" t="s">
        <v>764</v>
      </c>
      <c r="I589" s="435"/>
      <c r="J589" s="287" t="s">
        <v>764</v>
      </c>
      <c r="K589" s="287" t="s">
        <v>764</v>
      </c>
      <c r="L589" s="287" t="s">
        <v>764</v>
      </c>
      <c r="M589" s="287" t="s">
        <v>143</v>
      </c>
      <c r="N589" s="287" t="s">
        <v>143</v>
      </c>
      <c r="O589" s="287" t="s">
        <v>143</v>
      </c>
      <c r="P589" s="287" t="s">
        <v>143</v>
      </c>
      <c r="Q589" s="287" t="s">
        <v>143</v>
      </c>
      <c r="R589" s="287" t="s">
        <v>143</v>
      </c>
      <c r="S589" s="287" t="s">
        <v>143</v>
      </c>
      <c r="T589" s="287" t="s">
        <v>143</v>
      </c>
      <c r="U589" s="435" t="s">
        <v>143</v>
      </c>
      <c r="V589" s="435"/>
      <c r="W589" s="435" t="s">
        <v>143</v>
      </c>
      <c r="X589" s="435"/>
    </row>
    <row r="590" spans="2:24" ht="13.5" customHeight="1">
      <c r="B590" s="436"/>
      <c r="C590" s="436"/>
      <c r="D590" s="292"/>
      <c r="E590" s="292" t="s">
        <v>346</v>
      </c>
      <c r="F590" s="437" t="s">
        <v>347</v>
      </c>
      <c r="G590" s="437"/>
      <c r="H590" s="435" t="s">
        <v>765</v>
      </c>
      <c r="I590" s="435"/>
      <c r="J590" s="287" t="s">
        <v>765</v>
      </c>
      <c r="K590" s="287" t="s">
        <v>765</v>
      </c>
      <c r="L590" s="287" t="s">
        <v>765</v>
      </c>
      <c r="M590" s="287" t="s">
        <v>143</v>
      </c>
      <c r="N590" s="287" t="s">
        <v>143</v>
      </c>
      <c r="O590" s="287" t="s">
        <v>143</v>
      </c>
      <c r="P590" s="287" t="s">
        <v>143</v>
      </c>
      <c r="Q590" s="287" t="s">
        <v>143</v>
      </c>
      <c r="R590" s="287" t="s">
        <v>143</v>
      </c>
      <c r="S590" s="287" t="s">
        <v>143</v>
      </c>
      <c r="T590" s="287" t="s">
        <v>143</v>
      </c>
      <c r="U590" s="435" t="s">
        <v>143</v>
      </c>
      <c r="V590" s="435"/>
      <c r="W590" s="435" t="s">
        <v>143</v>
      </c>
      <c r="X590" s="435"/>
    </row>
    <row r="591" spans="2:24" ht="13.5" customHeight="1">
      <c r="B591" s="436"/>
      <c r="C591" s="436"/>
      <c r="D591" s="292"/>
      <c r="E591" s="292" t="s">
        <v>349</v>
      </c>
      <c r="F591" s="437" t="s">
        <v>1061</v>
      </c>
      <c r="G591" s="437"/>
      <c r="H591" s="435" t="s">
        <v>766</v>
      </c>
      <c r="I591" s="435"/>
      <c r="J591" s="287" t="s">
        <v>766</v>
      </c>
      <c r="K591" s="287" t="s">
        <v>766</v>
      </c>
      <c r="L591" s="287" t="s">
        <v>766</v>
      </c>
      <c r="M591" s="287" t="s">
        <v>143</v>
      </c>
      <c r="N591" s="287" t="s">
        <v>143</v>
      </c>
      <c r="O591" s="287" t="s">
        <v>143</v>
      </c>
      <c r="P591" s="287" t="s">
        <v>143</v>
      </c>
      <c r="Q591" s="287" t="s">
        <v>143</v>
      </c>
      <c r="R591" s="287" t="s">
        <v>143</v>
      </c>
      <c r="S591" s="287" t="s">
        <v>143</v>
      </c>
      <c r="T591" s="287" t="s">
        <v>143</v>
      </c>
      <c r="U591" s="435" t="s">
        <v>143</v>
      </c>
      <c r="V591" s="435"/>
      <c r="W591" s="435" t="s">
        <v>143</v>
      </c>
      <c r="X591" s="435"/>
    </row>
    <row r="592" spans="2:24" ht="13.5" customHeight="1">
      <c r="B592" s="436"/>
      <c r="C592" s="436"/>
      <c r="D592" s="292"/>
      <c r="E592" s="292" t="s">
        <v>351</v>
      </c>
      <c r="F592" s="437" t="s">
        <v>1062</v>
      </c>
      <c r="G592" s="437"/>
      <c r="H592" s="435" t="s">
        <v>767</v>
      </c>
      <c r="I592" s="435"/>
      <c r="J592" s="287" t="s">
        <v>767</v>
      </c>
      <c r="K592" s="287" t="s">
        <v>767</v>
      </c>
      <c r="L592" s="287" t="s">
        <v>767</v>
      </c>
      <c r="M592" s="287" t="s">
        <v>143</v>
      </c>
      <c r="N592" s="287" t="s">
        <v>143</v>
      </c>
      <c r="O592" s="287" t="s">
        <v>143</v>
      </c>
      <c r="P592" s="287" t="s">
        <v>143</v>
      </c>
      <c r="Q592" s="287" t="s">
        <v>143</v>
      </c>
      <c r="R592" s="287" t="s">
        <v>143</v>
      </c>
      <c r="S592" s="287" t="s">
        <v>143</v>
      </c>
      <c r="T592" s="287" t="s">
        <v>143</v>
      </c>
      <c r="U592" s="435" t="s">
        <v>143</v>
      </c>
      <c r="V592" s="435"/>
      <c r="W592" s="435" t="s">
        <v>143</v>
      </c>
      <c r="X592" s="435"/>
    </row>
    <row r="593" spans="2:24" ht="13.5" customHeight="1">
      <c r="B593" s="436"/>
      <c r="C593" s="436"/>
      <c r="D593" s="292"/>
      <c r="E593" s="292" t="s">
        <v>353</v>
      </c>
      <c r="F593" s="437" t="s">
        <v>1064</v>
      </c>
      <c r="G593" s="437"/>
      <c r="H593" s="435" t="s">
        <v>446</v>
      </c>
      <c r="I593" s="435"/>
      <c r="J593" s="287" t="s">
        <v>446</v>
      </c>
      <c r="K593" s="287" t="s">
        <v>446</v>
      </c>
      <c r="L593" s="287" t="s">
        <v>143</v>
      </c>
      <c r="M593" s="287" t="s">
        <v>446</v>
      </c>
      <c r="N593" s="287" t="s">
        <v>143</v>
      </c>
      <c r="O593" s="287" t="s">
        <v>143</v>
      </c>
      <c r="P593" s="287" t="s">
        <v>143</v>
      </c>
      <c r="Q593" s="287" t="s">
        <v>143</v>
      </c>
      <c r="R593" s="287" t="s">
        <v>143</v>
      </c>
      <c r="S593" s="287" t="s">
        <v>143</v>
      </c>
      <c r="T593" s="287" t="s">
        <v>143</v>
      </c>
      <c r="U593" s="435" t="s">
        <v>143</v>
      </c>
      <c r="V593" s="435"/>
      <c r="W593" s="435" t="s">
        <v>143</v>
      </c>
      <c r="X593" s="435"/>
    </row>
    <row r="594" spans="2:24" ht="13.5" customHeight="1">
      <c r="B594" s="436"/>
      <c r="C594" s="436"/>
      <c r="D594" s="292"/>
      <c r="E594" s="292" t="s">
        <v>357</v>
      </c>
      <c r="F594" s="437" t="s">
        <v>1065</v>
      </c>
      <c r="G594" s="437"/>
      <c r="H594" s="435" t="s">
        <v>768</v>
      </c>
      <c r="I594" s="435"/>
      <c r="J594" s="287" t="s">
        <v>768</v>
      </c>
      <c r="K594" s="287" t="s">
        <v>768</v>
      </c>
      <c r="L594" s="287" t="s">
        <v>143</v>
      </c>
      <c r="M594" s="287" t="s">
        <v>768</v>
      </c>
      <c r="N594" s="287" t="s">
        <v>143</v>
      </c>
      <c r="O594" s="287" t="s">
        <v>143</v>
      </c>
      <c r="P594" s="287" t="s">
        <v>143</v>
      </c>
      <c r="Q594" s="287" t="s">
        <v>143</v>
      </c>
      <c r="R594" s="287" t="s">
        <v>143</v>
      </c>
      <c r="S594" s="287" t="s">
        <v>143</v>
      </c>
      <c r="T594" s="287" t="s">
        <v>143</v>
      </c>
      <c r="U594" s="435" t="s">
        <v>143</v>
      </c>
      <c r="V594" s="435"/>
      <c r="W594" s="435" t="s">
        <v>143</v>
      </c>
      <c r="X594" s="435"/>
    </row>
    <row r="595" spans="2:24" ht="13.5" customHeight="1">
      <c r="B595" s="436"/>
      <c r="C595" s="436"/>
      <c r="D595" s="292"/>
      <c r="E595" s="292" t="s">
        <v>359</v>
      </c>
      <c r="F595" s="437" t="s">
        <v>1066</v>
      </c>
      <c r="G595" s="437"/>
      <c r="H595" s="435" t="s">
        <v>769</v>
      </c>
      <c r="I595" s="435"/>
      <c r="J595" s="287" t="s">
        <v>769</v>
      </c>
      <c r="K595" s="287" t="s">
        <v>769</v>
      </c>
      <c r="L595" s="287" t="s">
        <v>143</v>
      </c>
      <c r="M595" s="287" t="s">
        <v>769</v>
      </c>
      <c r="N595" s="287" t="s">
        <v>143</v>
      </c>
      <c r="O595" s="287" t="s">
        <v>143</v>
      </c>
      <c r="P595" s="287" t="s">
        <v>143</v>
      </c>
      <c r="Q595" s="287" t="s">
        <v>143</v>
      </c>
      <c r="R595" s="287" t="s">
        <v>143</v>
      </c>
      <c r="S595" s="287" t="s">
        <v>143</v>
      </c>
      <c r="T595" s="287" t="s">
        <v>143</v>
      </c>
      <c r="U595" s="435" t="s">
        <v>143</v>
      </c>
      <c r="V595" s="435"/>
      <c r="W595" s="435" t="s">
        <v>143</v>
      </c>
      <c r="X595" s="435"/>
    </row>
    <row r="596" spans="2:24" ht="13.5" customHeight="1">
      <c r="B596" s="436"/>
      <c r="C596" s="436"/>
      <c r="D596" s="292"/>
      <c r="E596" s="292" t="s">
        <v>1067</v>
      </c>
      <c r="F596" s="437" t="s">
        <v>1068</v>
      </c>
      <c r="G596" s="437"/>
      <c r="H596" s="435" t="s">
        <v>770</v>
      </c>
      <c r="I596" s="435"/>
      <c r="J596" s="287" t="s">
        <v>770</v>
      </c>
      <c r="K596" s="287" t="s">
        <v>770</v>
      </c>
      <c r="L596" s="287" t="s">
        <v>143</v>
      </c>
      <c r="M596" s="287" t="s">
        <v>770</v>
      </c>
      <c r="N596" s="287" t="s">
        <v>143</v>
      </c>
      <c r="O596" s="287" t="s">
        <v>143</v>
      </c>
      <c r="P596" s="287" t="s">
        <v>143</v>
      </c>
      <c r="Q596" s="287" t="s">
        <v>143</v>
      </c>
      <c r="R596" s="287" t="s">
        <v>143</v>
      </c>
      <c r="S596" s="287" t="s">
        <v>143</v>
      </c>
      <c r="T596" s="287" t="s">
        <v>143</v>
      </c>
      <c r="U596" s="435" t="s">
        <v>143</v>
      </c>
      <c r="V596" s="435"/>
      <c r="W596" s="435" t="s">
        <v>143</v>
      </c>
      <c r="X596" s="435"/>
    </row>
    <row r="597" spans="2:24" ht="13.5" customHeight="1">
      <c r="B597" s="436"/>
      <c r="C597" s="436"/>
      <c r="D597" s="292"/>
      <c r="E597" s="292" t="s">
        <v>1069</v>
      </c>
      <c r="F597" s="437" t="s">
        <v>1070</v>
      </c>
      <c r="G597" s="437"/>
      <c r="H597" s="435" t="s">
        <v>771</v>
      </c>
      <c r="I597" s="435"/>
      <c r="J597" s="287" t="s">
        <v>771</v>
      </c>
      <c r="K597" s="287" t="s">
        <v>771</v>
      </c>
      <c r="L597" s="287" t="s">
        <v>143</v>
      </c>
      <c r="M597" s="287" t="s">
        <v>771</v>
      </c>
      <c r="N597" s="287" t="s">
        <v>143</v>
      </c>
      <c r="O597" s="287" t="s">
        <v>143</v>
      </c>
      <c r="P597" s="287" t="s">
        <v>143</v>
      </c>
      <c r="Q597" s="287" t="s">
        <v>143</v>
      </c>
      <c r="R597" s="287" t="s">
        <v>143</v>
      </c>
      <c r="S597" s="287" t="s">
        <v>143</v>
      </c>
      <c r="T597" s="287" t="s">
        <v>143</v>
      </c>
      <c r="U597" s="435" t="s">
        <v>143</v>
      </c>
      <c r="V597" s="435"/>
      <c r="W597" s="435" t="s">
        <v>143</v>
      </c>
      <c r="X597" s="435"/>
    </row>
    <row r="598" spans="2:24" ht="24" customHeight="1">
      <c r="B598" s="436"/>
      <c r="C598" s="436"/>
      <c r="D598" s="292"/>
      <c r="E598" s="292" t="s">
        <v>1071</v>
      </c>
      <c r="F598" s="437" t="s">
        <v>1072</v>
      </c>
      <c r="G598" s="437"/>
      <c r="H598" s="435" t="s">
        <v>772</v>
      </c>
      <c r="I598" s="435"/>
      <c r="J598" s="287" t="s">
        <v>772</v>
      </c>
      <c r="K598" s="287" t="s">
        <v>772</v>
      </c>
      <c r="L598" s="287" t="s">
        <v>143</v>
      </c>
      <c r="M598" s="287" t="s">
        <v>772</v>
      </c>
      <c r="N598" s="287" t="s">
        <v>143</v>
      </c>
      <c r="O598" s="287" t="s">
        <v>143</v>
      </c>
      <c r="P598" s="287" t="s">
        <v>143</v>
      </c>
      <c r="Q598" s="287" t="s">
        <v>143</v>
      </c>
      <c r="R598" s="287" t="s">
        <v>143</v>
      </c>
      <c r="S598" s="287" t="s">
        <v>143</v>
      </c>
      <c r="T598" s="287" t="s">
        <v>143</v>
      </c>
      <c r="U598" s="435" t="s">
        <v>143</v>
      </c>
      <c r="V598" s="435"/>
      <c r="W598" s="435" t="s">
        <v>143</v>
      </c>
      <c r="X598" s="435"/>
    </row>
    <row r="599" spans="2:24" ht="13.5" customHeight="1">
      <c r="B599" s="436"/>
      <c r="C599" s="436"/>
      <c r="D599" s="292"/>
      <c r="E599" s="292" t="s">
        <v>1073</v>
      </c>
      <c r="F599" s="437" t="s">
        <v>1074</v>
      </c>
      <c r="G599" s="437"/>
      <c r="H599" s="435" t="s">
        <v>170</v>
      </c>
      <c r="I599" s="435"/>
      <c r="J599" s="287" t="s">
        <v>170</v>
      </c>
      <c r="K599" s="287" t="s">
        <v>170</v>
      </c>
      <c r="L599" s="287" t="s">
        <v>143</v>
      </c>
      <c r="M599" s="287" t="s">
        <v>170</v>
      </c>
      <c r="N599" s="287" t="s">
        <v>143</v>
      </c>
      <c r="O599" s="287" t="s">
        <v>143</v>
      </c>
      <c r="P599" s="287" t="s">
        <v>143</v>
      </c>
      <c r="Q599" s="287" t="s">
        <v>143</v>
      </c>
      <c r="R599" s="287" t="s">
        <v>143</v>
      </c>
      <c r="S599" s="287" t="s">
        <v>143</v>
      </c>
      <c r="T599" s="287" t="s">
        <v>143</v>
      </c>
      <c r="U599" s="435" t="s">
        <v>143</v>
      </c>
      <c r="V599" s="435"/>
      <c r="W599" s="435" t="s">
        <v>143</v>
      </c>
      <c r="X599" s="435"/>
    </row>
    <row r="600" spans="2:24" ht="13.5" customHeight="1">
      <c r="B600" s="436"/>
      <c r="C600" s="436"/>
      <c r="D600" s="292"/>
      <c r="E600" s="292" t="s">
        <v>368</v>
      </c>
      <c r="F600" s="437" t="s">
        <v>1118</v>
      </c>
      <c r="G600" s="437"/>
      <c r="H600" s="435" t="s">
        <v>376</v>
      </c>
      <c r="I600" s="435"/>
      <c r="J600" s="287" t="s">
        <v>376</v>
      </c>
      <c r="K600" s="287" t="s">
        <v>376</v>
      </c>
      <c r="L600" s="287" t="s">
        <v>143</v>
      </c>
      <c r="M600" s="287" t="s">
        <v>376</v>
      </c>
      <c r="N600" s="287" t="s">
        <v>143</v>
      </c>
      <c r="O600" s="287" t="s">
        <v>143</v>
      </c>
      <c r="P600" s="287" t="s">
        <v>143</v>
      </c>
      <c r="Q600" s="287" t="s">
        <v>143</v>
      </c>
      <c r="R600" s="287" t="s">
        <v>143</v>
      </c>
      <c r="S600" s="287" t="s">
        <v>143</v>
      </c>
      <c r="T600" s="287" t="s">
        <v>143</v>
      </c>
      <c r="U600" s="435" t="s">
        <v>143</v>
      </c>
      <c r="V600" s="435"/>
      <c r="W600" s="435" t="s">
        <v>143</v>
      </c>
      <c r="X600" s="435"/>
    </row>
    <row r="601" spans="2:24" ht="17.25" customHeight="1">
      <c r="B601" s="436"/>
      <c r="C601" s="436"/>
      <c r="D601" s="292"/>
      <c r="E601" s="292" t="s">
        <v>1075</v>
      </c>
      <c r="F601" s="437" t="s">
        <v>1076</v>
      </c>
      <c r="G601" s="437"/>
      <c r="H601" s="435" t="s">
        <v>773</v>
      </c>
      <c r="I601" s="435"/>
      <c r="J601" s="287" t="s">
        <v>773</v>
      </c>
      <c r="K601" s="287" t="s">
        <v>773</v>
      </c>
      <c r="L601" s="287" t="s">
        <v>143</v>
      </c>
      <c r="M601" s="287" t="s">
        <v>773</v>
      </c>
      <c r="N601" s="287" t="s">
        <v>143</v>
      </c>
      <c r="O601" s="287" t="s">
        <v>143</v>
      </c>
      <c r="P601" s="287" t="s">
        <v>143</v>
      </c>
      <c r="Q601" s="287" t="s">
        <v>143</v>
      </c>
      <c r="R601" s="287" t="s">
        <v>143</v>
      </c>
      <c r="S601" s="287" t="s">
        <v>143</v>
      </c>
      <c r="T601" s="287" t="s">
        <v>143</v>
      </c>
      <c r="U601" s="435" t="s">
        <v>143</v>
      </c>
      <c r="V601" s="435"/>
      <c r="W601" s="435" t="s">
        <v>143</v>
      </c>
      <c r="X601" s="435"/>
    </row>
    <row r="602" spans="2:24" ht="17.25" customHeight="1">
      <c r="B602" s="436"/>
      <c r="C602" s="436"/>
      <c r="D602" s="292"/>
      <c r="E602" s="292" t="s">
        <v>721</v>
      </c>
      <c r="F602" s="437" t="s">
        <v>44</v>
      </c>
      <c r="G602" s="437"/>
      <c r="H602" s="435" t="s">
        <v>774</v>
      </c>
      <c r="I602" s="435"/>
      <c r="J602" s="287" t="s">
        <v>774</v>
      </c>
      <c r="K602" s="287" t="s">
        <v>774</v>
      </c>
      <c r="L602" s="287" t="s">
        <v>143</v>
      </c>
      <c r="M602" s="287" t="s">
        <v>774</v>
      </c>
      <c r="N602" s="287" t="s">
        <v>143</v>
      </c>
      <c r="O602" s="287" t="s">
        <v>143</v>
      </c>
      <c r="P602" s="287" t="s">
        <v>143</v>
      </c>
      <c r="Q602" s="287" t="s">
        <v>143</v>
      </c>
      <c r="R602" s="287" t="s">
        <v>143</v>
      </c>
      <c r="S602" s="287" t="s">
        <v>143</v>
      </c>
      <c r="T602" s="287" t="s">
        <v>143</v>
      </c>
      <c r="U602" s="435" t="s">
        <v>143</v>
      </c>
      <c r="V602" s="435"/>
      <c r="W602" s="435" t="s">
        <v>143</v>
      </c>
      <c r="X602" s="435"/>
    </row>
    <row r="603" spans="2:24" ht="17.25" customHeight="1">
      <c r="B603" s="436"/>
      <c r="C603" s="436"/>
      <c r="D603" s="292"/>
      <c r="E603" s="292" t="s">
        <v>1077</v>
      </c>
      <c r="F603" s="437" t="s">
        <v>1078</v>
      </c>
      <c r="G603" s="437"/>
      <c r="H603" s="435" t="s">
        <v>775</v>
      </c>
      <c r="I603" s="435"/>
      <c r="J603" s="287" t="s">
        <v>775</v>
      </c>
      <c r="K603" s="287" t="s">
        <v>775</v>
      </c>
      <c r="L603" s="287" t="s">
        <v>143</v>
      </c>
      <c r="M603" s="287" t="s">
        <v>775</v>
      </c>
      <c r="N603" s="287" t="s">
        <v>143</v>
      </c>
      <c r="O603" s="287" t="s">
        <v>143</v>
      </c>
      <c r="P603" s="287" t="s">
        <v>143</v>
      </c>
      <c r="Q603" s="287" t="s">
        <v>143</v>
      </c>
      <c r="R603" s="287" t="s">
        <v>143</v>
      </c>
      <c r="S603" s="287" t="s">
        <v>143</v>
      </c>
      <c r="T603" s="287" t="s">
        <v>143</v>
      </c>
      <c r="U603" s="435" t="s">
        <v>143</v>
      </c>
      <c r="V603" s="435"/>
      <c r="W603" s="435" t="s">
        <v>143</v>
      </c>
      <c r="X603" s="435"/>
    </row>
    <row r="604" spans="1:26" ht="5.25" customHeight="1">
      <c r="A604" s="404"/>
      <c r="B604" s="404"/>
      <c r="C604" s="404"/>
      <c r="D604" s="404"/>
      <c r="E604" s="404"/>
      <c r="F604" s="404"/>
      <c r="G604" s="404"/>
      <c r="H604" s="404"/>
      <c r="I604" s="404"/>
      <c r="J604" s="404"/>
      <c r="K604" s="404"/>
      <c r="L604" s="404"/>
      <c r="M604" s="404"/>
      <c r="N604" s="404"/>
      <c r="O604" s="404"/>
      <c r="P604" s="404"/>
      <c r="Q604" s="404"/>
      <c r="R604" s="404"/>
      <c r="S604" s="404"/>
      <c r="T604" s="404"/>
      <c r="U604" s="404"/>
      <c r="V604" s="404"/>
      <c r="W604" s="404"/>
      <c r="X604" s="404"/>
      <c r="Y604" s="404"/>
      <c r="Z604" s="287"/>
    </row>
    <row r="605" spans="1:26" ht="13.5" customHeight="1">
      <c r="A605" s="404"/>
      <c r="B605" s="404"/>
      <c r="C605" s="404"/>
      <c r="D605" s="404"/>
      <c r="E605" s="404"/>
      <c r="F605" s="404"/>
      <c r="G605" s="404"/>
      <c r="H605" s="404"/>
      <c r="I605" s="404"/>
      <c r="J605" s="404"/>
      <c r="K605" s="404"/>
      <c r="L605" s="404"/>
      <c r="M605" s="404"/>
      <c r="N605" s="404"/>
      <c r="O605" s="404"/>
      <c r="P605" s="404"/>
      <c r="Q605" s="404"/>
      <c r="R605" s="404"/>
      <c r="S605" s="404"/>
      <c r="T605" s="404"/>
      <c r="U605" s="404"/>
      <c r="V605" s="432" t="s">
        <v>776</v>
      </c>
      <c r="W605" s="432"/>
      <c r="X605" s="404"/>
      <c r="Y605" s="404"/>
      <c r="Z605" s="287"/>
    </row>
    <row r="606" spans="1:26" ht="63.75" customHeight="1">
      <c r="A606" s="404"/>
      <c r="B606" s="404"/>
      <c r="C606" s="404"/>
      <c r="D606" s="404"/>
      <c r="E606" s="404"/>
      <c r="F606" s="404"/>
      <c r="G606" s="404"/>
      <c r="H606" s="404"/>
      <c r="I606" s="404"/>
      <c r="J606" s="404"/>
      <c r="K606" s="404"/>
      <c r="L606" s="404"/>
      <c r="M606" s="404"/>
      <c r="N606" s="404"/>
      <c r="O606" s="404"/>
      <c r="P606" s="404"/>
      <c r="Q606" s="404"/>
      <c r="R606" s="404"/>
      <c r="S606" s="404"/>
      <c r="T606" s="404"/>
      <c r="U606" s="404"/>
      <c r="V606" s="404"/>
      <c r="W606" s="404"/>
      <c r="X606" s="404"/>
      <c r="Y606" s="404"/>
      <c r="Z606" s="287"/>
    </row>
    <row r="607" spans="1:26" ht="13.5" customHeight="1">
      <c r="A607" s="404"/>
      <c r="B607" s="404"/>
      <c r="C607" s="442"/>
      <c r="D607" s="442"/>
      <c r="E607" s="442"/>
      <c r="F607" s="442"/>
      <c r="G607" s="443"/>
      <c r="H607" s="443"/>
      <c r="I607" s="404"/>
      <c r="J607" s="404"/>
      <c r="K607" s="404"/>
      <c r="L607" s="404"/>
      <c r="M607" s="404"/>
      <c r="N607" s="404"/>
      <c r="O607" s="404"/>
      <c r="P607" s="404"/>
      <c r="Q607" s="404"/>
      <c r="R607" s="404"/>
      <c r="S607" s="404"/>
      <c r="T607" s="404"/>
      <c r="U607" s="404"/>
      <c r="V607" s="404"/>
      <c r="W607" s="404"/>
      <c r="X607" s="404"/>
      <c r="Y607" s="404"/>
      <c r="Z607" s="287"/>
    </row>
    <row r="608" spans="2:25" ht="8.25" customHeight="1">
      <c r="B608" s="438" t="s">
        <v>877</v>
      </c>
      <c r="C608" s="438"/>
      <c r="D608" s="438" t="s">
        <v>878</v>
      </c>
      <c r="E608" s="438" t="s">
        <v>879</v>
      </c>
      <c r="F608" s="438" t="s">
        <v>880</v>
      </c>
      <c r="G608" s="438"/>
      <c r="H608" s="438" t="s">
        <v>881</v>
      </c>
      <c r="I608" s="438"/>
      <c r="J608" s="438" t="s">
        <v>882</v>
      </c>
      <c r="K608" s="438"/>
      <c r="L608" s="438"/>
      <c r="M608" s="438"/>
      <c r="N608" s="438"/>
      <c r="O608" s="438"/>
      <c r="P608" s="438"/>
      <c r="Q608" s="438"/>
      <c r="R608" s="438"/>
      <c r="S608" s="438"/>
      <c r="T608" s="438"/>
      <c r="U608" s="438"/>
      <c r="V608" s="438"/>
      <c r="W608" s="438"/>
      <c r="X608" s="438"/>
      <c r="Y608" s="289"/>
    </row>
    <row r="609" spans="2:25" ht="11.25" customHeight="1">
      <c r="B609" s="438"/>
      <c r="C609" s="438"/>
      <c r="D609" s="438"/>
      <c r="E609" s="438"/>
      <c r="F609" s="438"/>
      <c r="G609" s="438"/>
      <c r="H609" s="438"/>
      <c r="I609" s="438"/>
      <c r="J609" s="438" t="s">
        <v>883</v>
      </c>
      <c r="K609" s="438" t="s">
        <v>884</v>
      </c>
      <c r="L609" s="438"/>
      <c r="M609" s="438"/>
      <c r="N609" s="438"/>
      <c r="O609" s="438"/>
      <c r="P609" s="438"/>
      <c r="Q609" s="438"/>
      <c r="R609" s="438"/>
      <c r="S609" s="438" t="s">
        <v>885</v>
      </c>
      <c r="T609" s="438" t="s">
        <v>884</v>
      </c>
      <c r="U609" s="438"/>
      <c r="V609" s="438"/>
      <c r="W609" s="438"/>
      <c r="X609" s="438"/>
      <c r="Y609" s="289"/>
    </row>
    <row r="610" spans="2:24" ht="2.25" customHeight="1">
      <c r="B610" s="438"/>
      <c r="C610" s="438"/>
      <c r="D610" s="438"/>
      <c r="E610" s="438"/>
      <c r="F610" s="438"/>
      <c r="G610" s="438"/>
      <c r="H610" s="438"/>
      <c r="I610" s="438"/>
      <c r="J610" s="438"/>
      <c r="K610" s="438"/>
      <c r="L610" s="438"/>
      <c r="M610" s="438"/>
      <c r="N610" s="438"/>
      <c r="O610" s="438"/>
      <c r="P610" s="438"/>
      <c r="Q610" s="438"/>
      <c r="R610" s="438"/>
      <c r="S610" s="438"/>
      <c r="T610" s="438" t="s">
        <v>886</v>
      </c>
      <c r="U610" s="438" t="s">
        <v>887</v>
      </c>
      <c r="V610" s="438"/>
      <c r="W610" s="438" t="s">
        <v>888</v>
      </c>
      <c r="X610" s="438"/>
    </row>
    <row r="611" spans="2:25" ht="5.25" customHeight="1">
      <c r="B611" s="438"/>
      <c r="C611" s="438"/>
      <c r="D611" s="438"/>
      <c r="E611" s="438"/>
      <c r="F611" s="438"/>
      <c r="G611" s="438"/>
      <c r="H611" s="438"/>
      <c r="I611" s="438"/>
      <c r="J611" s="438"/>
      <c r="K611" s="438" t="s">
        <v>889</v>
      </c>
      <c r="L611" s="438" t="s">
        <v>884</v>
      </c>
      <c r="M611" s="438"/>
      <c r="N611" s="438" t="s">
        <v>890</v>
      </c>
      <c r="O611" s="438" t="s">
        <v>891</v>
      </c>
      <c r="P611" s="438" t="s">
        <v>892</v>
      </c>
      <c r="Q611" s="438" t="s">
        <v>893</v>
      </c>
      <c r="R611" s="438" t="s">
        <v>894</v>
      </c>
      <c r="S611" s="438"/>
      <c r="T611" s="438"/>
      <c r="U611" s="438"/>
      <c r="V611" s="438"/>
      <c r="W611" s="438"/>
      <c r="X611" s="438"/>
      <c r="Y611" s="289"/>
    </row>
    <row r="612" spans="2:25" ht="2.25" customHeight="1">
      <c r="B612" s="438"/>
      <c r="C612" s="438"/>
      <c r="D612" s="438"/>
      <c r="E612" s="438"/>
      <c r="F612" s="438"/>
      <c r="G612" s="438"/>
      <c r="H612" s="438"/>
      <c r="I612" s="438"/>
      <c r="J612" s="438"/>
      <c r="K612" s="438"/>
      <c r="L612" s="438"/>
      <c r="M612" s="438"/>
      <c r="N612" s="438"/>
      <c r="O612" s="438"/>
      <c r="P612" s="438"/>
      <c r="Q612" s="438"/>
      <c r="R612" s="438"/>
      <c r="S612" s="438"/>
      <c r="T612" s="438"/>
      <c r="U612" s="438" t="s">
        <v>895</v>
      </c>
      <c r="V612" s="438"/>
      <c r="W612" s="438"/>
      <c r="X612" s="438"/>
      <c r="Y612" s="289"/>
    </row>
    <row r="613" spans="2:25" ht="39.75" customHeight="1">
      <c r="B613" s="438"/>
      <c r="C613" s="438"/>
      <c r="D613" s="438"/>
      <c r="E613" s="438"/>
      <c r="F613" s="438"/>
      <c r="G613" s="438"/>
      <c r="H613" s="438"/>
      <c r="I613" s="438"/>
      <c r="J613" s="438"/>
      <c r="K613" s="438"/>
      <c r="L613" s="288" t="s">
        <v>896</v>
      </c>
      <c r="M613" s="288" t="s">
        <v>897</v>
      </c>
      <c r="N613" s="438"/>
      <c r="O613" s="438"/>
      <c r="P613" s="438"/>
      <c r="Q613" s="438"/>
      <c r="R613" s="438"/>
      <c r="S613" s="438"/>
      <c r="T613" s="438"/>
      <c r="U613" s="438"/>
      <c r="V613" s="438"/>
      <c r="W613" s="438"/>
      <c r="X613" s="438"/>
      <c r="Y613" s="289"/>
    </row>
    <row r="614" spans="2:24" ht="8.25" customHeight="1">
      <c r="B614" s="441" t="s">
        <v>898</v>
      </c>
      <c r="C614" s="441"/>
      <c r="D614" s="290" t="s">
        <v>899</v>
      </c>
      <c r="E614" s="290" t="s">
        <v>900</v>
      </c>
      <c r="F614" s="441" t="s">
        <v>901</v>
      </c>
      <c r="G614" s="441"/>
      <c r="H614" s="441" t="s">
        <v>902</v>
      </c>
      <c r="I614" s="441"/>
      <c r="J614" s="290" t="s">
        <v>903</v>
      </c>
      <c r="K614" s="290" t="s">
        <v>904</v>
      </c>
      <c r="L614" s="290" t="s">
        <v>905</v>
      </c>
      <c r="M614" s="290" t="s">
        <v>906</v>
      </c>
      <c r="N614" s="290" t="s">
        <v>907</v>
      </c>
      <c r="O614" s="290" t="s">
        <v>908</v>
      </c>
      <c r="P614" s="290" t="s">
        <v>909</v>
      </c>
      <c r="Q614" s="290" t="s">
        <v>910</v>
      </c>
      <c r="R614" s="290" t="s">
        <v>911</v>
      </c>
      <c r="S614" s="290" t="s">
        <v>912</v>
      </c>
      <c r="T614" s="290" t="s">
        <v>913</v>
      </c>
      <c r="U614" s="441" t="s">
        <v>914</v>
      </c>
      <c r="V614" s="441"/>
      <c r="W614" s="441" t="s">
        <v>915</v>
      </c>
      <c r="X614" s="441"/>
    </row>
    <row r="615" spans="2:24" ht="17.25" customHeight="1">
      <c r="B615" s="436"/>
      <c r="C615" s="436"/>
      <c r="D615" s="292"/>
      <c r="E615" s="292" t="s">
        <v>1081</v>
      </c>
      <c r="F615" s="437" t="s">
        <v>1082</v>
      </c>
      <c r="G615" s="437"/>
      <c r="H615" s="435" t="s">
        <v>149</v>
      </c>
      <c r="I615" s="435"/>
      <c r="J615" s="287" t="s">
        <v>143</v>
      </c>
      <c r="K615" s="287" t="s">
        <v>143</v>
      </c>
      <c r="L615" s="287" t="s">
        <v>143</v>
      </c>
      <c r="M615" s="287" t="s">
        <v>143</v>
      </c>
      <c r="N615" s="287" t="s">
        <v>143</v>
      </c>
      <c r="O615" s="287" t="s">
        <v>143</v>
      </c>
      <c r="P615" s="287" t="s">
        <v>143</v>
      </c>
      <c r="Q615" s="287" t="s">
        <v>143</v>
      </c>
      <c r="R615" s="287" t="s">
        <v>143</v>
      </c>
      <c r="S615" s="287" t="s">
        <v>149</v>
      </c>
      <c r="T615" s="287" t="s">
        <v>149</v>
      </c>
      <c r="U615" s="435" t="s">
        <v>143</v>
      </c>
      <c r="V615" s="435"/>
      <c r="W615" s="435" t="s">
        <v>143</v>
      </c>
      <c r="X615" s="435"/>
    </row>
    <row r="616" spans="2:24" ht="13.5" customHeight="1">
      <c r="B616" s="438"/>
      <c r="C616" s="438"/>
      <c r="D616" s="288" t="s">
        <v>1017</v>
      </c>
      <c r="E616" s="288"/>
      <c r="F616" s="439" t="s">
        <v>955</v>
      </c>
      <c r="G616" s="439"/>
      <c r="H616" s="440" t="s">
        <v>185</v>
      </c>
      <c r="I616" s="440"/>
      <c r="J616" s="291" t="s">
        <v>185</v>
      </c>
      <c r="K616" s="291" t="s">
        <v>143</v>
      </c>
      <c r="L616" s="291" t="s">
        <v>143</v>
      </c>
      <c r="M616" s="291" t="s">
        <v>143</v>
      </c>
      <c r="N616" s="291" t="s">
        <v>143</v>
      </c>
      <c r="O616" s="291" t="s">
        <v>143</v>
      </c>
      <c r="P616" s="291" t="s">
        <v>185</v>
      </c>
      <c r="Q616" s="291" t="s">
        <v>143</v>
      </c>
      <c r="R616" s="291" t="s">
        <v>143</v>
      </c>
      <c r="S616" s="291" t="s">
        <v>143</v>
      </c>
      <c r="T616" s="291" t="s">
        <v>143</v>
      </c>
      <c r="U616" s="440" t="s">
        <v>143</v>
      </c>
      <c r="V616" s="440"/>
      <c r="W616" s="440" t="s">
        <v>143</v>
      </c>
      <c r="X616" s="440"/>
    </row>
    <row r="617" spans="2:24" ht="13.5" customHeight="1">
      <c r="B617" s="436"/>
      <c r="C617" s="436"/>
      <c r="D617" s="292"/>
      <c r="E617" s="292" t="s">
        <v>777</v>
      </c>
      <c r="F617" s="437" t="s">
        <v>1063</v>
      </c>
      <c r="G617" s="437"/>
      <c r="H617" s="435" t="s">
        <v>778</v>
      </c>
      <c r="I617" s="435"/>
      <c r="J617" s="287" t="s">
        <v>778</v>
      </c>
      <c r="K617" s="287" t="s">
        <v>143</v>
      </c>
      <c r="L617" s="287" t="s">
        <v>143</v>
      </c>
      <c r="M617" s="287" t="s">
        <v>143</v>
      </c>
      <c r="N617" s="287" t="s">
        <v>143</v>
      </c>
      <c r="O617" s="287" t="s">
        <v>143</v>
      </c>
      <c r="P617" s="287" t="s">
        <v>778</v>
      </c>
      <c r="Q617" s="287" t="s">
        <v>143</v>
      </c>
      <c r="R617" s="287" t="s">
        <v>143</v>
      </c>
      <c r="S617" s="287" t="s">
        <v>143</v>
      </c>
      <c r="T617" s="287" t="s">
        <v>143</v>
      </c>
      <c r="U617" s="435" t="s">
        <v>143</v>
      </c>
      <c r="V617" s="435"/>
      <c r="W617" s="435" t="s">
        <v>143</v>
      </c>
      <c r="X617" s="435"/>
    </row>
    <row r="618" spans="2:24" ht="13.5" customHeight="1">
      <c r="B618" s="436"/>
      <c r="C618" s="436"/>
      <c r="D618" s="292"/>
      <c r="E618" s="292" t="s">
        <v>779</v>
      </c>
      <c r="F618" s="437" t="s">
        <v>1063</v>
      </c>
      <c r="G618" s="437"/>
      <c r="H618" s="435" t="s">
        <v>780</v>
      </c>
      <c r="I618" s="435"/>
      <c r="J618" s="287" t="s">
        <v>780</v>
      </c>
      <c r="K618" s="287" t="s">
        <v>143</v>
      </c>
      <c r="L618" s="287" t="s">
        <v>143</v>
      </c>
      <c r="M618" s="287" t="s">
        <v>143</v>
      </c>
      <c r="N618" s="287" t="s">
        <v>143</v>
      </c>
      <c r="O618" s="287" t="s">
        <v>143</v>
      </c>
      <c r="P618" s="287" t="s">
        <v>780</v>
      </c>
      <c r="Q618" s="287" t="s">
        <v>143</v>
      </c>
      <c r="R618" s="287" t="s">
        <v>143</v>
      </c>
      <c r="S618" s="287" t="s">
        <v>143</v>
      </c>
      <c r="T618" s="287" t="s">
        <v>143</v>
      </c>
      <c r="U618" s="435" t="s">
        <v>143</v>
      </c>
      <c r="V618" s="435"/>
      <c r="W618" s="435" t="s">
        <v>143</v>
      </c>
      <c r="X618" s="435"/>
    </row>
    <row r="619" spans="2:24" ht="13.5" customHeight="1">
      <c r="B619" s="436"/>
      <c r="C619" s="436"/>
      <c r="D619" s="292"/>
      <c r="E619" s="292" t="s">
        <v>781</v>
      </c>
      <c r="F619" s="437" t="s">
        <v>1064</v>
      </c>
      <c r="G619" s="437"/>
      <c r="H619" s="435" t="s">
        <v>782</v>
      </c>
      <c r="I619" s="435"/>
      <c r="J619" s="287" t="s">
        <v>782</v>
      </c>
      <c r="K619" s="287" t="s">
        <v>143</v>
      </c>
      <c r="L619" s="287" t="s">
        <v>143</v>
      </c>
      <c r="M619" s="287" t="s">
        <v>143</v>
      </c>
      <c r="N619" s="287" t="s">
        <v>143</v>
      </c>
      <c r="O619" s="287" t="s">
        <v>143</v>
      </c>
      <c r="P619" s="287" t="s">
        <v>782</v>
      </c>
      <c r="Q619" s="287" t="s">
        <v>143</v>
      </c>
      <c r="R619" s="287" t="s">
        <v>143</v>
      </c>
      <c r="S619" s="287" t="s">
        <v>143</v>
      </c>
      <c r="T619" s="287" t="s">
        <v>143</v>
      </c>
      <c r="U619" s="435" t="s">
        <v>143</v>
      </c>
      <c r="V619" s="435"/>
      <c r="W619" s="435" t="s">
        <v>143</v>
      </c>
      <c r="X619" s="435"/>
    </row>
    <row r="620" spans="2:24" ht="13.5" customHeight="1">
      <c r="B620" s="436"/>
      <c r="C620" s="436"/>
      <c r="D620" s="292"/>
      <c r="E620" s="292" t="s">
        <v>783</v>
      </c>
      <c r="F620" s="437" t="s">
        <v>1064</v>
      </c>
      <c r="G620" s="437"/>
      <c r="H620" s="435" t="s">
        <v>784</v>
      </c>
      <c r="I620" s="435"/>
      <c r="J620" s="287" t="s">
        <v>784</v>
      </c>
      <c r="K620" s="287" t="s">
        <v>143</v>
      </c>
      <c r="L620" s="287" t="s">
        <v>143</v>
      </c>
      <c r="M620" s="287" t="s">
        <v>143</v>
      </c>
      <c r="N620" s="287" t="s">
        <v>143</v>
      </c>
      <c r="O620" s="287" t="s">
        <v>143</v>
      </c>
      <c r="P620" s="287" t="s">
        <v>784</v>
      </c>
      <c r="Q620" s="287" t="s">
        <v>143</v>
      </c>
      <c r="R620" s="287" t="s">
        <v>143</v>
      </c>
      <c r="S620" s="287" t="s">
        <v>143</v>
      </c>
      <c r="T620" s="287" t="s">
        <v>143</v>
      </c>
      <c r="U620" s="435" t="s">
        <v>143</v>
      </c>
      <c r="V620" s="435"/>
      <c r="W620" s="435" t="s">
        <v>143</v>
      </c>
      <c r="X620" s="435"/>
    </row>
    <row r="621" spans="2:24" ht="13.5" customHeight="1">
      <c r="B621" s="436"/>
      <c r="C621" s="436"/>
      <c r="D621" s="292"/>
      <c r="E621" s="292" t="s">
        <v>785</v>
      </c>
      <c r="F621" s="437" t="s">
        <v>1068</v>
      </c>
      <c r="G621" s="437"/>
      <c r="H621" s="435" t="s">
        <v>786</v>
      </c>
      <c r="I621" s="435"/>
      <c r="J621" s="287" t="s">
        <v>786</v>
      </c>
      <c r="K621" s="287" t="s">
        <v>143</v>
      </c>
      <c r="L621" s="287" t="s">
        <v>143</v>
      </c>
      <c r="M621" s="287" t="s">
        <v>143</v>
      </c>
      <c r="N621" s="287" t="s">
        <v>143</v>
      </c>
      <c r="O621" s="287" t="s">
        <v>143</v>
      </c>
      <c r="P621" s="287" t="s">
        <v>786</v>
      </c>
      <c r="Q621" s="287" t="s">
        <v>143</v>
      </c>
      <c r="R621" s="287" t="s">
        <v>143</v>
      </c>
      <c r="S621" s="287" t="s">
        <v>143</v>
      </c>
      <c r="T621" s="287" t="s">
        <v>143</v>
      </c>
      <c r="U621" s="435" t="s">
        <v>143</v>
      </c>
      <c r="V621" s="435"/>
      <c r="W621" s="435" t="s">
        <v>143</v>
      </c>
      <c r="X621" s="435"/>
    </row>
    <row r="622" spans="2:24" ht="13.5" customHeight="1">
      <c r="B622" s="436"/>
      <c r="C622" s="436"/>
      <c r="D622" s="292"/>
      <c r="E622" s="292" t="s">
        <v>787</v>
      </c>
      <c r="F622" s="437" t="s">
        <v>1068</v>
      </c>
      <c r="G622" s="437"/>
      <c r="H622" s="435" t="s">
        <v>788</v>
      </c>
      <c r="I622" s="435"/>
      <c r="J622" s="287" t="s">
        <v>788</v>
      </c>
      <c r="K622" s="287" t="s">
        <v>143</v>
      </c>
      <c r="L622" s="287" t="s">
        <v>143</v>
      </c>
      <c r="M622" s="287" t="s">
        <v>143</v>
      </c>
      <c r="N622" s="287" t="s">
        <v>143</v>
      </c>
      <c r="O622" s="287" t="s">
        <v>143</v>
      </c>
      <c r="P622" s="287" t="s">
        <v>788</v>
      </c>
      <c r="Q622" s="287" t="s">
        <v>143</v>
      </c>
      <c r="R622" s="287" t="s">
        <v>143</v>
      </c>
      <c r="S622" s="287" t="s">
        <v>143</v>
      </c>
      <c r="T622" s="287" t="s">
        <v>143</v>
      </c>
      <c r="U622" s="435" t="s">
        <v>143</v>
      </c>
      <c r="V622" s="435"/>
      <c r="W622" s="435" t="s">
        <v>143</v>
      </c>
      <c r="X622" s="435"/>
    </row>
    <row r="623" spans="2:24" ht="24" customHeight="1">
      <c r="B623" s="436"/>
      <c r="C623" s="436"/>
      <c r="D623" s="292"/>
      <c r="E623" s="292" t="s">
        <v>789</v>
      </c>
      <c r="F623" s="437" t="s">
        <v>363</v>
      </c>
      <c r="G623" s="437"/>
      <c r="H623" s="435" t="s">
        <v>790</v>
      </c>
      <c r="I623" s="435"/>
      <c r="J623" s="287" t="s">
        <v>790</v>
      </c>
      <c r="K623" s="287" t="s">
        <v>143</v>
      </c>
      <c r="L623" s="287" t="s">
        <v>143</v>
      </c>
      <c r="M623" s="287" t="s">
        <v>143</v>
      </c>
      <c r="N623" s="287" t="s">
        <v>143</v>
      </c>
      <c r="O623" s="287" t="s">
        <v>143</v>
      </c>
      <c r="P623" s="287" t="s">
        <v>790</v>
      </c>
      <c r="Q623" s="287" t="s">
        <v>143</v>
      </c>
      <c r="R623" s="287" t="s">
        <v>143</v>
      </c>
      <c r="S623" s="287" t="s">
        <v>143</v>
      </c>
      <c r="T623" s="287" t="s">
        <v>143</v>
      </c>
      <c r="U623" s="435" t="s">
        <v>143</v>
      </c>
      <c r="V623" s="435"/>
      <c r="W623" s="435" t="s">
        <v>143</v>
      </c>
      <c r="X623" s="435"/>
    </row>
    <row r="624" spans="2:24" ht="24" customHeight="1">
      <c r="B624" s="436"/>
      <c r="C624" s="436"/>
      <c r="D624" s="292"/>
      <c r="E624" s="292" t="s">
        <v>791</v>
      </c>
      <c r="F624" s="437" t="s">
        <v>363</v>
      </c>
      <c r="G624" s="437"/>
      <c r="H624" s="435" t="s">
        <v>168</v>
      </c>
      <c r="I624" s="435"/>
      <c r="J624" s="287" t="s">
        <v>168</v>
      </c>
      <c r="K624" s="287" t="s">
        <v>143</v>
      </c>
      <c r="L624" s="287" t="s">
        <v>143</v>
      </c>
      <c r="M624" s="287" t="s">
        <v>143</v>
      </c>
      <c r="N624" s="287" t="s">
        <v>143</v>
      </c>
      <c r="O624" s="287" t="s">
        <v>143</v>
      </c>
      <c r="P624" s="287" t="s">
        <v>168</v>
      </c>
      <c r="Q624" s="287" t="s">
        <v>143</v>
      </c>
      <c r="R624" s="287" t="s">
        <v>143</v>
      </c>
      <c r="S624" s="287" t="s">
        <v>143</v>
      </c>
      <c r="T624" s="287" t="s">
        <v>143</v>
      </c>
      <c r="U624" s="435" t="s">
        <v>143</v>
      </c>
      <c r="V624" s="435"/>
      <c r="W624" s="435" t="s">
        <v>143</v>
      </c>
      <c r="X624" s="435"/>
    </row>
    <row r="625" spans="2:24" ht="13.5" customHeight="1">
      <c r="B625" s="436"/>
      <c r="C625" s="436"/>
      <c r="D625" s="292"/>
      <c r="E625" s="292" t="s">
        <v>792</v>
      </c>
      <c r="F625" s="437" t="s">
        <v>1074</v>
      </c>
      <c r="G625" s="437"/>
      <c r="H625" s="435" t="s">
        <v>793</v>
      </c>
      <c r="I625" s="435"/>
      <c r="J625" s="287" t="s">
        <v>793</v>
      </c>
      <c r="K625" s="287" t="s">
        <v>143</v>
      </c>
      <c r="L625" s="287" t="s">
        <v>143</v>
      </c>
      <c r="M625" s="287" t="s">
        <v>143</v>
      </c>
      <c r="N625" s="287" t="s">
        <v>143</v>
      </c>
      <c r="O625" s="287" t="s">
        <v>143</v>
      </c>
      <c r="P625" s="287" t="s">
        <v>793</v>
      </c>
      <c r="Q625" s="287" t="s">
        <v>143</v>
      </c>
      <c r="R625" s="287" t="s">
        <v>143</v>
      </c>
      <c r="S625" s="287" t="s">
        <v>143</v>
      </c>
      <c r="T625" s="287" t="s">
        <v>143</v>
      </c>
      <c r="U625" s="435" t="s">
        <v>143</v>
      </c>
      <c r="V625" s="435"/>
      <c r="W625" s="435" t="s">
        <v>143</v>
      </c>
      <c r="X625" s="435"/>
    </row>
    <row r="626" spans="2:24" ht="13.5" customHeight="1">
      <c r="B626" s="436"/>
      <c r="C626" s="436"/>
      <c r="D626" s="292"/>
      <c r="E626" s="292" t="s">
        <v>794</v>
      </c>
      <c r="F626" s="437" t="s">
        <v>1074</v>
      </c>
      <c r="G626" s="437"/>
      <c r="H626" s="435" t="s">
        <v>795</v>
      </c>
      <c r="I626" s="435"/>
      <c r="J626" s="287" t="s">
        <v>795</v>
      </c>
      <c r="K626" s="287" t="s">
        <v>143</v>
      </c>
      <c r="L626" s="287" t="s">
        <v>143</v>
      </c>
      <c r="M626" s="287" t="s">
        <v>143</v>
      </c>
      <c r="N626" s="287" t="s">
        <v>143</v>
      </c>
      <c r="O626" s="287" t="s">
        <v>143</v>
      </c>
      <c r="P626" s="287" t="s">
        <v>795</v>
      </c>
      <c r="Q626" s="287" t="s">
        <v>143</v>
      </c>
      <c r="R626" s="287" t="s">
        <v>143</v>
      </c>
      <c r="S626" s="287" t="s">
        <v>143</v>
      </c>
      <c r="T626" s="287" t="s">
        <v>143</v>
      </c>
      <c r="U626" s="435" t="s">
        <v>143</v>
      </c>
      <c r="V626" s="435"/>
      <c r="W626" s="435" t="s">
        <v>143</v>
      </c>
      <c r="X626" s="435"/>
    </row>
    <row r="627" spans="2:24" ht="17.25" customHeight="1">
      <c r="B627" s="436"/>
      <c r="C627" s="436"/>
      <c r="D627" s="292"/>
      <c r="E627" s="292" t="s">
        <v>796</v>
      </c>
      <c r="F627" s="437" t="s">
        <v>1078</v>
      </c>
      <c r="G627" s="437"/>
      <c r="H627" s="435" t="s">
        <v>797</v>
      </c>
      <c r="I627" s="435"/>
      <c r="J627" s="287" t="s">
        <v>797</v>
      </c>
      <c r="K627" s="287" t="s">
        <v>143</v>
      </c>
      <c r="L627" s="287" t="s">
        <v>143</v>
      </c>
      <c r="M627" s="287" t="s">
        <v>143</v>
      </c>
      <c r="N627" s="287" t="s">
        <v>143</v>
      </c>
      <c r="O627" s="287" t="s">
        <v>143</v>
      </c>
      <c r="P627" s="287" t="s">
        <v>797</v>
      </c>
      <c r="Q627" s="287" t="s">
        <v>143</v>
      </c>
      <c r="R627" s="287" t="s">
        <v>143</v>
      </c>
      <c r="S627" s="287" t="s">
        <v>143</v>
      </c>
      <c r="T627" s="287" t="s">
        <v>143</v>
      </c>
      <c r="U627" s="435" t="s">
        <v>143</v>
      </c>
      <c r="V627" s="435"/>
      <c r="W627" s="435" t="s">
        <v>143</v>
      </c>
      <c r="X627" s="435"/>
    </row>
    <row r="628" spans="2:24" ht="17.25" customHeight="1">
      <c r="B628" s="436"/>
      <c r="C628" s="436"/>
      <c r="D628" s="292"/>
      <c r="E628" s="292" t="s">
        <v>798</v>
      </c>
      <c r="F628" s="437" t="s">
        <v>1078</v>
      </c>
      <c r="G628" s="437"/>
      <c r="H628" s="435" t="s">
        <v>799</v>
      </c>
      <c r="I628" s="435"/>
      <c r="J628" s="287" t="s">
        <v>799</v>
      </c>
      <c r="K628" s="287" t="s">
        <v>143</v>
      </c>
      <c r="L628" s="287" t="s">
        <v>143</v>
      </c>
      <c r="M628" s="287" t="s">
        <v>143</v>
      </c>
      <c r="N628" s="287" t="s">
        <v>143</v>
      </c>
      <c r="O628" s="287" t="s">
        <v>143</v>
      </c>
      <c r="P628" s="287" t="s">
        <v>799</v>
      </c>
      <c r="Q628" s="287" t="s">
        <v>143</v>
      </c>
      <c r="R628" s="287" t="s">
        <v>143</v>
      </c>
      <c r="S628" s="287" t="s">
        <v>143</v>
      </c>
      <c r="T628" s="287" t="s">
        <v>143</v>
      </c>
      <c r="U628" s="435" t="s">
        <v>143</v>
      </c>
      <c r="V628" s="435"/>
      <c r="W628" s="435" t="s">
        <v>143</v>
      </c>
      <c r="X628" s="435"/>
    </row>
    <row r="629" spans="2:24" ht="13.5" customHeight="1">
      <c r="B629" s="438" t="s">
        <v>1018</v>
      </c>
      <c r="C629" s="438"/>
      <c r="D629" s="288"/>
      <c r="E629" s="288"/>
      <c r="F629" s="439" t="s">
        <v>1019</v>
      </c>
      <c r="G629" s="439"/>
      <c r="H629" s="440" t="s">
        <v>800</v>
      </c>
      <c r="I629" s="440"/>
      <c r="J629" s="291" t="s">
        <v>800</v>
      </c>
      <c r="K629" s="291" t="s">
        <v>801</v>
      </c>
      <c r="L629" s="291" t="s">
        <v>802</v>
      </c>
      <c r="M629" s="291" t="s">
        <v>803</v>
      </c>
      <c r="N629" s="291" t="s">
        <v>143</v>
      </c>
      <c r="O629" s="291" t="s">
        <v>804</v>
      </c>
      <c r="P629" s="291" t="s">
        <v>143</v>
      </c>
      <c r="Q629" s="291" t="s">
        <v>143</v>
      </c>
      <c r="R629" s="291" t="s">
        <v>143</v>
      </c>
      <c r="S629" s="291" t="s">
        <v>143</v>
      </c>
      <c r="T629" s="291" t="s">
        <v>143</v>
      </c>
      <c r="U629" s="440" t="s">
        <v>143</v>
      </c>
      <c r="V629" s="440"/>
      <c r="W629" s="440" t="s">
        <v>143</v>
      </c>
      <c r="X629" s="440"/>
    </row>
    <row r="630" spans="2:24" ht="17.25" customHeight="1">
      <c r="B630" s="438"/>
      <c r="C630" s="438"/>
      <c r="D630" s="288" t="s">
        <v>1020</v>
      </c>
      <c r="E630" s="288"/>
      <c r="F630" s="439" t="s">
        <v>1021</v>
      </c>
      <c r="G630" s="439"/>
      <c r="H630" s="440" t="s">
        <v>805</v>
      </c>
      <c r="I630" s="440"/>
      <c r="J630" s="291" t="s">
        <v>805</v>
      </c>
      <c r="K630" s="291" t="s">
        <v>806</v>
      </c>
      <c r="L630" s="291" t="s">
        <v>807</v>
      </c>
      <c r="M630" s="291" t="s">
        <v>808</v>
      </c>
      <c r="N630" s="291" t="s">
        <v>143</v>
      </c>
      <c r="O630" s="291" t="s">
        <v>809</v>
      </c>
      <c r="P630" s="291" t="s">
        <v>143</v>
      </c>
      <c r="Q630" s="291" t="s">
        <v>143</v>
      </c>
      <c r="R630" s="291" t="s">
        <v>143</v>
      </c>
      <c r="S630" s="291" t="s">
        <v>143</v>
      </c>
      <c r="T630" s="291" t="s">
        <v>143</v>
      </c>
      <c r="U630" s="440" t="s">
        <v>143</v>
      </c>
      <c r="V630" s="440"/>
      <c r="W630" s="440" t="s">
        <v>143</v>
      </c>
      <c r="X630" s="440"/>
    </row>
    <row r="631" spans="2:24" ht="13.5" customHeight="1">
      <c r="B631" s="436"/>
      <c r="C631" s="436"/>
      <c r="D631" s="292"/>
      <c r="E631" s="292" t="s">
        <v>333</v>
      </c>
      <c r="F631" s="437" t="s">
        <v>334</v>
      </c>
      <c r="G631" s="437"/>
      <c r="H631" s="435" t="s">
        <v>809</v>
      </c>
      <c r="I631" s="435"/>
      <c r="J631" s="287" t="s">
        <v>809</v>
      </c>
      <c r="K631" s="287" t="s">
        <v>143</v>
      </c>
      <c r="L631" s="287" t="s">
        <v>143</v>
      </c>
      <c r="M631" s="287" t="s">
        <v>143</v>
      </c>
      <c r="N631" s="287" t="s">
        <v>143</v>
      </c>
      <c r="O631" s="287" t="s">
        <v>809</v>
      </c>
      <c r="P631" s="287" t="s">
        <v>143</v>
      </c>
      <c r="Q631" s="287" t="s">
        <v>143</v>
      </c>
      <c r="R631" s="287" t="s">
        <v>143</v>
      </c>
      <c r="S631" s="287" t="s">
        <v>143</v>
      </c>
      <c r="T631" s="287" t="s">
        <v>143</v>
      </c>
      <c r="U631" s="435" t="s">
        <v>143</v>
      </c>
      <c r="V631" s="435"/>
      <c r="W631" s="435" t="s">
        <v>143</v>
      </c>
      <c r="X631" s="435"/>
    </row>
    <row r="632" spans="2:24" ht="13.5" customHeight="1">
      <c r="B632" s="436"/>
      <c r="C632" s="436"/>
      <c r="D632" s="292"/>
      <c r="E632" s="292" t="s">
        <v>344</v>
      </c>
      <c r="F632" s="437" t="s">
        <v>1060</v>
      </c>
      <c r="G632" s="437"/>
      <c r="H632" s="435" t="s">
        <v>810</v>
      </c>
      <c r="I632" s="435"/>
      <c r="J632" s="287" t="s">
        <v>810</v>
      </c>
      <c r="K632" s="287" t="s">
        <v>810</v>
      </c>
      <c r="L632" s="287" t="s">
        <v>810</v>
      </c>
      <c r="M632" s="287" t="s">
        <v>143</v>
      </c>
      <c r="N632" s="287" t="s">
        <v>143</v>
      </c>
      <c r="O632" s="287" t="s">
        <v>143</v>
      </c>
      <c r="P632" s="287" t="s">
        <v>143</v>
      </c>
      <c r="Q632" s="287" t="s">
        <v>143</v>
      </c>
      <c r="R632" s="287" t="s">
        <v>143</v>
      </c>
      <c r="S632" s="287" t="s">
        <v>143</v>
      </c>
      <c r="T632" s="287" t="s">
        <v>143</v>
      </c>
      <c r="U632" s="435" t="s">
        <v>143</v>
      </c>
      <c r="V632" s="435"/>
      <c r="W632" s="435" t="s">
        <v>143</v>
      </c>
      <c r="X632" s="435"/>
    </row>
    <row r="633" spans="2:24" ht="13.5" customHeight="1">
      <c r="B633" s="436"/>
      <c r="C633" s="436"/>
      <c r="D633" s="292"/>
      <c r="E633" s="292" t="s">
        <v>346</v>
      </c>
      <c r="F633" s="437" t="s">
        <v>347</v>
      </c>
      <c r="G633" s="437"/>
      <c r="H633" s="435" t="s">
        <v>811</v>
      </c>
      <c r="I633" s="435"/>
      <c r="J633" s="287" t="s">
        <v>811</v>
      </c>
      <c r="K633" s="287" t="s">
        <v>811</v>
      </c>
      <c r="L633" s="287" t="s">
        <v>811</v>
      </c>
      <c r="M633" s="287" t="s">
        <v>143</v>
      </c>
      <c r="N633" s="287" t="s">
        <v>143</v>
      </c>
      <c r="O633" s="287" t="s">
        <v>143</v>
      </c>
      <c r="P633" s="287" t="s">
        <v>143</v>
      </c>
      <c r="Q633" s="287" t="s">
        <v>143</v>
      </c>
      <c r="R633" s="287" t="s">
        <v>143</v>
      </c>
      <c r="S633" s="287" t="s">
        <v>143</v>
      </c>
      <c r="T633" s="287" t="s">
        <v>143</v>
      </c>
      <c r="U633" s="435" t="s">
        <v>143</v>
      </c>
      <c r="V633" s="435"/>
      <c r="W633" s="435" t="s">
        <v>143</v>
      </c>
      <c r="X633" s="435"/>
    </row>
    <row r="634" spans="2:24" ht="13.5" customHeight="1">
      <c r="B634" s="436"/>
      <c r="C634" s="436"/>
      <c r="D634" s="292"/>
      <c r="E634" s="292" t="s">
        <v>349</v>
      </c>
      <c r="F634" s="437" t="s">
        <v>1061</v>
      </c>
      <c r="G634" s="437"/>
      <c r="H634" s="435" t="s">
        <v>812</v>
      </c>
      <c r="I634" s="435"/>
      <c r="J634" s="287" t="s">
        <v>812</v>
      </c>
      <c r="K634" s="287" t="s">
        <v>812</v>
      </c>
      <c r="L634" s="287" t="s">
        <v>812</v>
      </c>
      <c r="M634" s="287" t="s">
        <v>143</v>
      </c>
      <c r="N634" s="287" t="s">
        <v>143</v>
      </c>
      <c r="O634" s="287" t="s">
        <v>143</v>
      </c>
      <c r="P634" s="287" t="s">
        <v>143</v>
      </c>
      <c r="Q634" s="287" t="s">
        <v>143</v>
      </c>
      <c r="R634" s="287" t="s">
        <v>143</v>
      </c>
      <c r="S634" s="287" t="s">
        <v>143</v>
      </c>
      <c r="T634" s="287" t="s">
        <v>143</v>
      </c>
      <c r="U634" s="435" t="s">
        <v>143</v>
      </c>
      <c r="V634" s="435"/>
      <c r="W634" s="435" t="s">
        <v>143</v>
      </c>
      <c r="X634" s="435"/>
    </row>
    <row r="635" spans="2:24" ht="13.5" customHeight="1">
      <c r="B635" s="436"/>
      <c r="C635" s="436"/>
      <c r="D635" s="292"/>
      <c r="E635" s="292" t="s">
        <v>351</v>
      </c>
      <c r="F635" s="437" t="s">
        <v>1062</v>
      </c>
      <c r="G635" s="437"/>
      <c r="H635" s="435" t="s">
        <v>813</v>
      </c>
      <c r="I635" s="435"/>
      <c r="J635" s="287" t="s">
        <v>813</v>
      </c>
      <c r="K635" s="287" t="s">
        <v>813</v>
      </c>
      <c r="L635" s="287" t="s">
        <v>813</v>
      </c>
      <c r="M635" s="287" t="s">
        <v>143</v>
      </c>
      <c r="N635" s="287" t="s">
        <v>143</v>
      </c>
      <c r="O635" s="287" t="s">
        <v>143</v>
      </c>
      <c r="P635" s="287" t="s">
        <v>143</v>
      </c>
      <c r="Q635" s="287" t="s">
        <v>143</v>
      </c>
      <c r="R635" s="287" t="s">
        <v>143</v>
      </c>
      <c r="S635" s="287" t="s">
        <v>143</v>
      </c>
      <c r="T635" s="287" t="s">
        <v>143</v>
      </c>
      <c r="U635" s="435" t="s">
        <v>143</v>
      </c>
      <c r="V635" s="435"/>
      <c r="W635" s="435" t="s">
        <v>143</v>
      </c>
      <c r="X635" s="435"/>
    </row>
    <row r="636" spans="2:24" ht="13.5" customHeight="1">
      <c r="B636" s="436"/>
      <c r="C636" s="436"/>
      <c r="D636" s="292"/>
      <c r="E636" s="292" t="s">
        <v>442</v>
      </c>
      <c r="F636" s="437" t="s">
        <v>1063</v>
      </c>
      <c r="G636" s="437"/>
      <c r="H636" s="435" t="s">
        <v>458</v>
      </c>
      <c r="I636" s="435"/>
      <c r="J636" s="287" t="s">
        <v>458</v>
      </c>
      <c r="K636" s="287" t="s">
        <v>458</v>
      </c>
      <c r="L636" s="287" t="s">
        <v>458</v>
      </c>
      <c r="M636" s="287" t="s">
        <v>143</v>
      </c>
      <c r="N636" s="287" t="s">
        <v>143</v>
      </c>
      <c r="O636" s="287" t="s">
        <v>143</v>
      </c>
      <c r="P636" s="287" t="s">
        <v>143</v>
      </c>
      <c r="Q636" s="287" t="s">
        <v>143</v>
      </c>
      <c r="R636" s="287" t="s">
        <v>143</v>
      </c>
      <c r="S636" s="287" t="s">
        <v>143</v>
      </c>
      <c r="T636" s="287" t="s">
        <v>143</v>
      </c>
      <c r="U636" s="435" t="s">
        <v>143</v>
      </c>
      <c r="V636" s="435"/>
      <c r="W636" s="435" t="s">
        <v>143</v>
      </c>
      <c r="X636" s="435"/>
    </row>
    <row r="637" spans="2:24" ht="13.5" customHeight="1">
      <c r="B637" s="436"/>
      <c r="C637" s="436"/>
      <c r="D637" s="292"/>
      <c r="E637" s="292" t="s">
        <v>353</v>
      </c>
      <c r="F637" s="437" t="s">
        <v>1064</v>
      </c>
      <c r="G637" s="437"/>
      <c r="H637" s="435" t="s">
        <v>814</v>
      </c>
      <c r="I637" s="435"/>
      <c r="J637" s="287" t="s">
        <v>814</v>
      </c>
      <c r="K637" s="287" t="s">
        <v>814</v>
      </c>
      <c r="L637" s="287" t="s">
        <v>143</v>
      </c>
      <c r="M637" s="287" t="s">
        <v>814</v>
      </c>
      <c r="N637" s="287" t="s">
        <v>143</v>
      </c>
      <c r="O637" s="287" t="s">
        <v>143</v>
      </c>
      <c r="P637" s="287" t="s">
        <v>143</v>
      </c>
      <c r="Q637" s="287" t="s">
        <v>143</v>
      </c>
      <c r="R637" s="287" t="s">
        <v>143</v>
      </c>
      <c r="S637" s="287" t="s">
        <v>143</v>
      </c>
      <c r="T637" s="287" t="s">
        <v>143</v>
      </c>
      <c r="U637" s="435" t="s">
        <v>143</v>
      </c>
      <c r="V637" s="435"/>
      <c r="W637" s="435" t="s">
        <v>143</v>
      </c>
      <c r="X637" s="435"/>
    </row>
    <row r="638" spans="2:24" ht="17.25" customHeight="1">
      <c r="B638" s="436"/>
      <c r="C638" s="436"/>
      <c r="D638" s="292"/>
      <c r="E638" s="292" t="s">
        <v>445</v>
      </c>
      <c r="F638" s="437" t="s">
        <v>1128</v>
      </c>
      <c r="G638" s="437"/>
      <c r="H638" s="435" t="s">
        <v>223</v>
      </c>
      <c r="I638" s="435"/>
      <c r="J638" s="287" t="s">
        <v>223</v>
      </c>
      <c r="K638" s="287" t="s">
        <v>223</v>
      </c>
      <c r="L638" s="287" t="s">
        <v>143</v>
      </c>
      <c r="M638" s="287" t="s">
        <v>223</v>
      </c>
      <c r="N638" s="287" t="s">
        <v>143</v>
      </c>
      <c r="O638" s="287" t="s">
        <v>143</v>
      </c>
      <c r="P638" s="287" t="s">
        <v>143</v>
      </c>
      <c r="Q638" s="287" t="s">
        <v>143</v>
      </c>
      <c r="R638" s="287" t="s">
        <v>143</v>
      </c>
      <c r="S638" s="287" t="s">
        <v>143</v>
      </c>
      <c r="T638" s="287" t="s">
        <v>143</v>
      </c>
      <c r="U638" s="435" t="s">
        <v>143</v>
      </c>
      <c r="V638" s="435"/>
      <c r="W638" s="435" t="s">
        <v>143</v>
      </c>
      <c r="X638" s="435"/>
    </row>
    <row r="639" spans="2:24" ht="13.5" customHeight="1">
      <c r="B639" s="436"/>
      <c r="C639" s="436"/>
      <c r="D639" s="292"/>
      <c r="E639" s="292" t="s">
        <v>355</v>
      </c>
      <c r="F639" s="437" t="s">
        <v>1116</v>
      </c>
      <c r="G639" s="437"/>
      <c r="H639" s="435" t="s">
        <v>156</v>
      </c>
      <c r="I639" s="435"/>
      <c r="J639" s="287" t="s">
        <v>156</v>
      </c>
      <c r="K639" s="287" t="s">
        <v>156</v>
      </c>
      <c r="L639" s="287" t="s">
        <v>143</v>
      </c>
      <c r="M639" s="287" t="s">
        <v>156</v>
      </c>
      <c r="N639" s="287" t="s">
        <v>143</v>
      </c>
      <c r="O639" s="287" t="s">
        <v>143</v>
      </c>
      <c r="P639" s="287" t="s">
        <v>143</v>
      </c>
      <c r="Q639" s="287" t="s">
        <v>143</v>
      </c>
      <c r="R639" s="287" t="s">
        <v>143</v>
      </c>
      <c r="S639" s="287" t="s">
        <v>143</v>
      </c>
      <c r="T639" s="287" t="s">
        <v>143</v>
      </c>
      <c r="U639" s="435" t="s">
        <v>143</v>
      </c>
      <c r="V639" s="435"/>
      <c r="W639" s="435" t="s">
        <v>143</v>
      </c>
      <c r="X639" s="435"/>
    </row>
    <row r="640" spans="2:24" ht="13.5" customHeight="1">
      <c r="B640" s="436"/>
      <c r="C640" s="436"/>
      <c r="D640" s="292"/>
      <c r="E640" s="292" t="s">
        <v>357</v>
      </c>
      <c r="F640" s="437" t="s">
        <v>1065</v>
      </c>
      <c r="G640" s="437"/>
      <c r="H640" s="435" t="s">
        <v>219</v>
      </c>
      <c r="I640" s="435"/>
      <c r="J640" s="287" t="s">
        <v>219</v>
      </c>
      <c r="K640" s="287" t="s">
        <v>219</v>
      </c>
      <c r="L640" s="287" t="s">
        <v>143</v>
      </c>
      <c r="M640" s="287" t="s">
        <v>219</v>
      </c>
      <c r="N640" s="287" t="s">
        <v>143</v>
      </c>
      <c r="O640" s="287" t="s">
        <v>143</v>
      </c>
      <c r="P640" s="287" t="s">
        <v>143</v>
      </c>
      <c r="Q640" s="287" t="s">
        <v>143</v>
      </c>
      <c r="R640" s="287" t="s">
        <v>143</v>
      </c>
      <c r="S640" s="287" t="s">
        <v>143</v>
      </c>
      <c r="T640" s="287" t="s">
        <v>143</v>
      </c>
      <c r="U640" s="435" t="s">
        <v>143</v>
      </c>
      <c r="V640" s="435"/>
      <c r="W640" s="435" t="s">
        <v>143</v>
      </c>
      <c r="X640" s="435"/>
    </row>
    <row r="641" spans="2:24" ht="13.5" customHeight="1">
      <c r="B641" s="436"/>
      <c r="C641" s="436"/>
      <c r="D641" s="292"/>
      <c r="E641" s="292" t="s">
        <v>359</v>
      </c>
      <c r="F641" s="437" t="s">
        <v>1066</v>
      </c>
      <c r="G641" s="437"/>
      <c r="H641" s="435" t="s">
        <v>400</v>
      </c>
      <c r="I641" s="435"/>
      <c r="J641" s="287" t="s">
        <v>400</v>
      </c>
      <c r="K641" s="287" t="s">
        <v>400</v>
      </c>
      <c r="L641" s="287" t="s">
        <v>143</v>
      </c>
      <c r="M641" s="287" t="s">
        <v>400</v>
      </c>
      <c r="N641" s="287" t="s">
        <v>143</v>
      </c>
      <c r="O641" s="287" t="s">
        <v>143</v>
      </c>
      <c r="P641" s="287" t="s">
        <v>143</v>
      </c>
      <c r="Q641" s="287" t="s">
        <v>143</v>
      </c>
      <c r="R641" s="287" t="s">
        <v>143</v>
      </c>
      <c r="S641" s="287" t="s">
        <v>143</v>
      </c>
      <c r="T641" s="287" t="s">
        <v>143</v>
      </c>
      <c r="U641" s="435" t="s">
        <v>143</v>
      </c>
      <c r="V641" s="435"/>
      <c r="W641" s="435" t="s">
        <v>143</v>
      </c>
      <c r="X641" s="435"/>
    </row>
    <row r="642" spans="1:26" ht="5.25" customHeight="1">
      <c r="A642" s="404"/>
      <c r="B642" s="404"/>
      <c r="C642" s="404"/>
      <c r="D642" s="404"/>
      <c r="E642" s="404"/>
      <c r="F642" s="404"/>
      <c r="G642" s="404"/>
      <c r="H642" s="404"/>
      <c r="I642" s="404"/>
      <c r="J642" s="404"/>
      <c r="K642" s="404"/>
      <c r="L642" s="404"/>
      <c r="M642" s="404"/>
      <c r="N642" s="404"/>
      <c r="O642" s="404"/>
      <c r="P642" s="404"/>
      <c r="Q642" s="404"/>
      <c r="R642" s="404"/>
      <c r="S642" s="404"/>
      <c r="T642" s="404"/>
      <c r="U642" s="404"/>
      <c r="V642" s="404"/>
      <c r="W642" s="404"/>
      <c r="X642" s="404"/>
      <c r="Y642" s="404"/>
      <c r="Z642" s="287"/>
    </row>
    <row r="643" spans="1:26" ht="13.5" customHeight="1">
      <c r="A643" s="404"/>
      <c r="B643" s="404"/>
      <c r="C643" s="404"/>
      <c r="D643" s="404"/>
      <c r="E643" s="404"/>
      <c r="F643" s="404"/>
      <c r="G643" s="404"/>
      <c r="H643" s="404"/>
      <c r="I643" s="404"/>
      <c r="J643" s="404"/>
      <c r="K643" s="404"/>
      <c r="L643" s="404"/>
      <c r="M643" s="404"/>
      <c r="N643" s="404"/>
      <c r="O643" s="404"/>
      <c r="P643" s="404"/>
      <c r="Q643" s="404"/>
      <c r="R643" s="404"/>
      <c r="S643" s="404"/>
      <c r="T643" s="404"/>
      <c r="U643" s="404"/>
      <c r="V643" s="432" t="s">
        <v>815</v>
      </c>
      <c r="W643" s="432"/>
      <c r="X643" s="404"/>
      <c r="Y643" s="404"/>
      <c r="Z643" s="287"/>
    </row>
    <row r="644" spans="1:26" ht="63.75" customHeight="1">
      <c r="A644" s="404"/>
      <c r="B644" s="404"/>
      <c r="C644" s="404"/>
      <c r="D644" s="404"/>
      <c r="E644" s="404"/>
      <c r="F644" s="404"/>
      <c r="G644" s="404"/>
      <c r="H644" s="404"/>
      <c r="I644" s="404"/>
      <c r="J644" s="404"/>
      <c r="K644" s="404"/>
      <c r="L644" s="404"/>
      <c r="M644" s="404"/>
      <c r="N644" s="404"/>
      <c r="O644" s="404"/>
      <c r="P644" s="404"/>
      <c r="Q644" s="404"/>
      <c r="R644" s="404"/>
      <c r="S644" s="404"/>
      <c r="T644" s="404"/>
      <c r="U644" s="404"/>
      <c r="V644" s="404"/>
      <c r="W644" s="404"/>
      <c r="X644" s="404"/>
      <c r="Y644" s="404"/>
      <c r="Z644" s="287"/>
    </row>
    <row r="645" spans="1:26" ht="13.5" customHeight="1">
      <c r="A645" s="404"/>
      <c r="B645" s="404"/>
      <c r="C645" s="442"/>
      <c r="D645" s="442"/>
      <c r="E645" s="442"/>
      <c r="F645" s="442"/>
      <c r="G645" s="443"/>
      <c r="H645" s="443"/>
      <c r="I645" s="404"/>
      <c r="J645" s="404"/>
      <c r="K645" s="404"/>
      <c r="L645" s="404"/>
      <c r="M645" s="404"/>
      <c r="N645" s="404"/>
      <c r="O645" s="404"/>
      <c r="P645" s="404"/>
      <c r="Q645" s="404"/>
      <c r="R645" s="404"/>
      <c r="S645" s="404"/>
      <c r="T645" s="404"/>
      <c r="U645" s="404"/>
      <c r="V645" s="404"/>
      <c r="W645" s="404"/>
      <c r="X645" s="404"/>
      <c r="Y645" s="404"/>
      <c r="Z645" s="287"/>
    </row>
    <row r="646" spans="2:25" ht="8.25" customHeight="1">
      <c r="B646" s="438" t="s">
        <v>877</v>
      </c>
      <c r="C646" s="438"/>
      <c r="D646" s="438" t="s">
        <v>878</v>
      </c>
      <c r="E646" s="438" t="s">
        <v>879</v>
      </c>
      <c r="F646" s="438" t="s">
        <v>880</v>
      </c>
      <c r="G646" s="438"/>
      <c r="H646" s="438" t="s">
        <v>881</v>
      </c>
      <c r="I646" s="438"/>
      <c r="J646" s="438" t="s">
        <v>882</v>
      </c>
      <c r="K646" s="438"/>
      <c r="L646" s="438"/>
      <c r="M646" s="438"/>
      <c r="N646" s="438"/>
      <c r="O646" s="438"/>
      <c r="P646" s="438"/>
      <c r="Q646" s="438"/>
      <c r="R646" s="438"/>
      <c r="S646" s="438"/>
      <c r="T646" s="438"/>
      <c r="U646" s="438"/>
      <c r="V646" s="438"/>
      <c r="W646" s="438"/>
      <c r="X646" s="438"/>
      <c r="Y646" s="289"/>
    </row>
    <row r="647" spans="2:25" ht="11.25" customHeight="1">
      <c r="B647" s="438"/>
      <c r="C647" s="438"/>
      <c r="D647" s="438"/>
      <c r="E647" s="438"/>
      <c r="F647" s="438"/>
      <c r="G647" s="438"/>
      <c r="H647" s="438"/>
      <c r="I647" s="438"/>
      <c r="J647" s="438" t="s">
        <v>883</v>
      </c>
      <c r="K647" s="438" t="s">
        <v>884</v>
      </c>
      <c r="L647" s="438"/>
      <c r="M647" s="438"/>
      <c r="N647" s="438"/>
      <c r="O647" s="438"/>
      <c r="P647" s="438"/>
      <c r="Q647" s="438"/>
      <c r="R647" s="438"/>
      <c r="S647" s="438" t="s">
        <v>885</v>
      </c>
      <c r="T647" s="438" t="s">
        <v>884</v>
      </c>
      <c r="U647" s="438"/>
      <c r="V647" s="438"/>
      <c r="W647" s="438"/>
      <c r="X647" s="438"/>
      <c r="Y647" s="289"/>
    </row>
    <row r="648" spans="2:24" ht="2.25" customHeight="1">
      <c r="B648" s="438"/>
      <c r="C648" s="438"/>
      <c r="D648" s="438"/>
      <c r="E648" s="438"/>
      <c r="F648" s="438"/>
      <c r="G648" s="438"/>
      <c r="H648" s="438"/>
      <c r="I648" s="438"/>
      <c r="J648" s="438"/>
      <c r="K648" s="438"/>
      <c r="L648" s="438"/>
      <c r="M648" s="438"/>
      <c r="N648" s="438"/>
      <c r="O648" s="438"/>
      <c r="P648" s="438"/>
      <c r="Q648" s="438"/>
      <c r="R648" s="438"/>
      <c r="S648" s="438"/>
      <c r="T648" s="438" t="s">
        <v>886</v>
      </c>
      <c r="U648" s="438" t="s">
        <v>887</v>
      </c>
      <c r="V648" s="438"/>
      <c r="W648" s="438" t="s">
        <v>888</v>
      </c>
      <c r="X648" s="438"/>
    </row>
    <row r="649" spans="2:25" ht="5.25" customHeight="1">
      <c r="B649" s="438"/>
      <c r="C649" s="438"/>
      <c r="D649" s="438"/>
      <c r="E649" s="438"/>
      <c r="F649" s="438"/>
      <c r="G649" s="438"/>
      <c r="H649" s="438"/>
      <c r="I649" s="438"/>
      <c r="J649" s="438"/>
      <c r="K649" s="438" t="s">
        <v>889</v>
      </c>
      <c r="L649" s="438" t="s">
        <v>884</v>
      </c>
      <c r="M649" s="438"/>
      <c r="N649" s="438" t="s">
        <v>890</v>
      </c>
      <c r="O649" s="438" t="s">
        <v>891</v>
      </c>
      <c r="P649" s="438" t="s">
        <v>892</v>
      </c>
      <c r="Q649" s="438" t="s">
        <v>893</v>
      </c>
      <c r="R649" s="438" t="s">
        <v>894</v>
      </c>
      <c r="S649" s="438"/>
      <c r="T649" s="438"/>
      <c r="U649" s="438"/>
      <c r="V649" s="438"/>
      <c r="W649" s="438"/>
      <c r="X649" s="438"/>
      <c r="Y649" s="289"/>
    </row>
    <row r="650" spans="2:25" ht="2.25" customHeight="1">
      <c r="B650" s="438"/>
      <c r="C650" s="438"/>
      <c r="D650" s="438"/>
      <c r="E650" s="438"/>
      <c r="F650" s="438"/>
      <c r="G650" s="438"/>
      <c r="H650" s="438"/>
      <c r="I650" s="438"/>
      <c r="J650" s="438"/>
      <c r="K650" s="438"/>
      <c r="L650" s="438"/>
      <c r="M650" s="438"/>
      <c r="N650" s="438"/>
      <c r="O650" s="438"/>
      <c r="P650" s="438"/>
      <c r="Q650" s="438"/>
      <c r="R650" s="438"/>
      <c r="S650" s="438"/>
      <c r="T650" s="438"/>
      <c r="U650" s="438" t="s">
        <v>895</v>
      </c>
      <c r="V650" s="438"/>
      <c r="W650" s="438"/>
      <c r="X650" s="438"/>
      <c r="Y650" s="289"/>
    </row>
    <row r="651" spans="2:25" ht="39.75" customHeight="1">
      <c r="B651" s="438"/>
      <c r="C651" s="438"/>
      <c r="D651" s="438"/>
      <c r="E651" s="438"/>
      <c r="F651" s="438"/>
      <c r="G651" s="438"/>
      <c r="H651" s="438"/>
      <c r="I651" s="438"/>
      <c r="J651" s="438"/>
      <c r="K651" s="438"/>
      <c r="L651" s="288" t="s">
        <v>896</v>
      </c>
      <c r="M651" s="288" t="s">
        <v>897</v>
      </c>
      <c r="N651" s="438"/>
      <c r="O651" s="438"/>
      <c r="P651" s="438"/>
      <c r="Q651" s="438"/>
      <c r="R651" s="438"/>
      <c r="S651" s="438"/>
      <c r="T651" s="438"/>
      <c r="U651" s="438"/>
      <c r="V651" s="438"/>
      <c r="W651" s="438"/>
      <c r="X651" s="438"/>
      <c r="Y651" s="289"/>
    </row>
    <row r="652" spans="2:24" ht="8.25" customHeight="1">
      <c r="B652" s="441" t="s">
        <v>898</v>
      </c>
      <c r="C652" s="441"/>
      <c r="D652" s="290" t="s">
        <v>899</v>
      </c>
      <c r="E652" s="290" t="s">
        <v>900</v>
      </c>
      <c r="F652" s="441" t="s">
        <v>901</v>
      </c>
      <c r="G652" s="441"/>
      <c r="H652" s="441" t="s">
        <v>902</v>
      </c>
      <c r="I652" s="441"/>
      <c r="J652" s="290" t="s">
        <v>903</v>
      </c>
      <c r="K652" s="290" t="s">
        <v>904</v>
      </c>
      <c r="L652" s="290" t="s">
        <v>905</v>
      </c>
      <c r="M652" s="290" t="s">
        <v>906</v>
      </c>
      <c r="N652" s="290" t="s">
        <v>907</v>
      </c>
      <c r="O652" s="290" t="s">
        <v>908</v>
      </c>
      <c r="P652" s="290" t="s">
        <v>909</v>
      </c>
      <c r="Q652" s="290" t="s">
        <v>910</v>
      </c>
      <c r="R652" s="290" t="s">
        <v>911</v>
      </c>
      <c r="S652" s="290" t="s">
        <v>912</v>
      </c>
      <c r="T652" s="290" t="s">
        <v>913</v>
      </c>
      <c r="U652" s="441" t="s">
        <v>914</v>
      </c>
      <c r="V652" s="441"/>
      <c r="W652" s="441" t="s">
        <v>915</v>
      </c>
      <c r="X652" s="441"/>
    </row>
    <row r="653" spans="2:24" ht="13.5" customHeight="1">
      <c r="B653" s="436"/>
      <c r="C653" s="436"/>
      <c r="D653" s="292"/>
      <c r="E653" s="292" t="s">
        <v>1067</v>
      </c>
      <c r="F653" s="437" t="s">
        <v>1068</v>
      </c>
      <c r="G653" s="437"/>
      <c r="H653" s="435" t="s">
        <v>816</v>
      </c>
      <c r="I653" s="435"/>
      <c r="J653" s="287" t="s">
        <v>816</v>
      </c>
      <c r="K653" s="287" t="s">
        <v>816</v>
      </c>
      <c r="L653" s="287" t="s">
        <v>143</v>
      </c>
      <c r="M653" s="287" t="s">
        <v>816</v>
      </c>
      <c r="N653" s="287" t="s">
        <v>143</v>
      </c>
      <c r="O653" s="287" t="s">
        <v>143</v>
      </c>
      <c r="P653" s="287" t="s">
        <v>143</v>
      </c>
      <c r="Q653" s="287" t="s">
        <v>143</v>
      </c>
      <c r="R653" s="287" t="s">
        <v>143</v>
      </c>
      <c r="S653" s="287" t="s">
        <v>143</v>
      </c>
      <c r="T653" s="287" t="s">
        <v>143</v>
      </c>
      <c r="U653" s="435" t="s">
        <v>143</v>
      </c>
      <c r="V653" s="435"/>
      <c r="W653" s="435" t="s">
        <v>143</v>
      </c>
      <c r="X653" s="435"/>
    </row>
    <row r="654" spans="2:24" ht="13.5" customHeight="1">
      <c r="B654" s="436"/>
      <c r="C654" s="436"/>
      <c r="D654" s="292"/>
      <c r="E654" s="292" t="s">
        <v>1069</v>
      </c>
      <c r="F654" s="437" t="s">
        <v>1070</v>
      </c>
      <c r="G654" s="437"/>
      <c r="H654" s="435" t="s">
        <v>817</v>
      </c>
      <c r="I654" s="435"/>
      <c r="J654" s="287" t="s">
        <v>817</v>
      </c>
      <c r="K654" s="287" t="s">
        <v>817</v>
      </c>
      <c r="L654" s="287" t="s">
        <v>143</v>
      </c>
      <c r="M654" s="287" t="s">
        <v>817</v>
      </c>
      <c r="N654" s="287" t="s">
        <v>143</v>
      </c>
      <c r="O654" s="287" t="s">
        <v>143</v>
      </c>
      <c r="P654" s="287" t="s">
        <v>143</v>
      </c>
      <c r="Q654" s="287" t="s">
        <v>143</v>
      </c>
      <c r="R654" s="287" t="s">
        <v>143</v>
      </c>
      <c r="S654" s="287" t="s">
        <v>143</v>
      </c>
      <c r="T654" s="287" t="s">
        <v>143</v>
      </c>
      <c r="U654" s="435" t="s">
        <v>143</v>
      </c>
      <c r="V654" s="435"/>
      <c r="W654" s="435" t="s">
        <v>143</v>
      </c>
      <c r="X654" s="435"/>
    </row>
    <row r="655" spans="2:24" ht="24" customHeight="1">
      <c r="B655" s="436"/>
      <c r="C655" s="436"/>
      <c r="D655" s="292"/>
      <c r="E655" s="292" t="s">
        <v>1071</v>
      </c>
      <c r="F655" s="437" t="s">
        <v>1072</v>
      </c>
      <c r="G655" s="437"/>
      <c r="H655" s="435" t="s">
        <v>818</v>
      </c>
      <c r="I655" s="435"/>
      <c r="J655" s="287" t="s">
        <v>818</v>
      </c>
      <c r="K655" s="287" t="s">
        <v>818</v>
      </c>
      <c r="L655" s="287" t="s">
        <v>143</v>
      </c>
      <c r="M655" s="287" t="s">
        <v>818</v>
      </c>
      <c r="N655" s="287" t="s">
        <v>143</v>
      </c>
      <c r="O655" s="287" t="s">
        <v>143</v>
      </c>
      <c r="P655" s="287" t="s">
        <v>143</v>
      </c>
      <c r="Q655" s="287" t="s">
        <v>143</v>
      </c>
      <c r="R655" s="287" t="s">
        <v>143</v>
      </c>
      <c r="S655" s="287" t="s">
        <v>143</v>
      </c>
      <c r="T655" s="287" t="s">
        <v>143</v>
      </c>
      <c r="U655" s="435" t="s">
        <v>143</v>
      </c>
      <c r="V655" s="435"/>
      <c r="W655" s="435" t="s">
        <v>143</v>
      </c>
      <c r="X655" s="435"/>
    </row>
    <row r="656" spans="2:24" ht="13.5" customHeight="1">
      <c r="B656" s="436"/>
      <c r="C656" s="436"/>
      <c r="D656" s="292"/>
      <c r="E656" s="292" t="s">
        <v>1073</v>
      </c>
      <c r="F656" s="437" t="s">
        <v>1074</v>
      </c>
      <c r="G656" s="437"/>
      <c r="H656" s="435" t="s">
        <v>622</v>
      </c>
      <c r="I656" s="435"/>
      <c r="J656" s="287" t="s">
        <v>622</v>
      </c>
      <c r="K656" s="287" t="s">
        <v>622</v>
      </c>
      <c r="L656" s="287" t="s">
        <v>143</v>
      </c>
      <c r="M656" s="287" t="s">
        <v>622</v>
      </c>
      <c r="N656" s="287" t="s">
        <v>143</v>
      </c>
      <c r="O656" s="287" t="s">
        <v>143</v>
      </c>
      <c r="P656" s="287" t="s">
        <v>143</v>
      </c>
      <c r="Q656" s="287" t="s">
        <v>143</v>
      </c>
      <c r="R656" s="287" t="s">
        <v>143</v>
      </c>
      <c r="S656" s="287" t="s">
        <v>143</v>
      </c>
      <c r="T656" s="287" t="s">
        <v>143</v>
      </c>
      <c r="U656" s="435" t="s">
        <v>143</v>
      </c>
      <c r="V656" s="435"/>
      <c r="W656" s="435" t="s">
        <v>143</v>
      </c>
      <c r="X656" s="435"/>
    </row>
    <row r="657" spans="2:24" ht="17.25" customHeight="1">
      <c r="B657" s="436"/>
      <c r="C657" s="436"/>
      <c r="D657" s="292"/>
      <c r="E657" s="292" t="s">
        <v>1075</v>
      </c>
      <c r="F657" s="437" t="s">
        <v>1076</v>
      </c>
      <c r="G657" s="437"/>
      <c r="H657" s="435" t="s">
        <v>819</v>
      </c>
      <c r="I657" s="435"/>
      <c r="J657" s="287" t="s">
        <v>819</v>
      </c>
      <c r="K657" s="287" t="s">
        <v>819</v>
      </c>
      <c r="L657" s="287" t="s">
        <v>143</v>
      </c>
      <c r="M657" s="287" t="s">
        <v>819</v>
      </c>
      <c r="N657" s="287" t="s">
        <v>143</v>
      </c>
      <c r="O657" s="287" t="s">
        <v>143</v>
      </c>
      <c r="P657" s="287" t="s">
        <v>143</v>
      </c>
      <c r="Q657" s="287" t="s">
        <v>143</v>
      </c>
      <c r="R657" s="287" t="s">
        <v>143</v>
      </c>
      <c r="S657" s="287" t="s">
        <v>143</v>
      </c>
      <c r="T657" s="287" t="s">
        <v>143</v>
      </c>
      <c r="U657" s="435" t="s">
        <v>143</v>
      </c>
      <c r="V657" s="435"/>
      <c r="W657" s="435" t="s">
        <v>143</v>
      </c>
      <c r="X657" s="435"/>
    </row>
    <row r="658" spans="2:24" ht="17.25" customHeight="1">
      <c r="B658" s="436"/>
      <c r="C658" s="436"/>
      <c r="D658" s="292"/>
      <c r="E658" s="292" t="s">
        <v>1077</v>
      </c>
      <c r="F658" s="437" t="s">
        <v>1078</v>
      </c>
      <c r="G658" s="437"/>
      <c r="H658" s="435" t="s">
        <v>400</v>
      </c>
      <c r="I658" s="435"/>
      <c r="J658" s="287" t="s">
        <v>400</v>
      </c>
      <c r="K658" s="287" t="s">
        <v>400</v>
      </c>
      <c r="L658" s="287" t="s">
        <v>143</v>
      </c>
      <c r="M658" s="287" t="s">
        <v>400</v>
      </c>
      <c r="N658" s="287" t="s">
        <v>143</v>
      </c>
      <c r="O658" s="287" t="s">
        <v>143</v>
      </c>
      <c r="P658" s="287" t="s">
        <v>143</v>
      </c>
      <c r="Q658" s="287" t="s">
        <v>143</v>
      </c>
      <c r="R658" s="287" t="s">
        <v>143</v>
      </c>
      <c r="S658" s="287" t="s">
        <v>143</v>
      </c>
      <c r="T658" s="287" t="s">
        <v>143</v>
      </c>
      <c r="U658" s="435" t="s">
        <v>143</v>
      </c>
      <c r="V658" s="435"/>
      <c r="W658" s="435" t="s">
        <v>143</v>
      </c>
      <c r="X658" s="435"/>
    </row>
    <row r="659" spans="2:24" ht="13.5" customHeight="1">
      <c r="B659" s="438"/>
      <c r="C659" s="438"/>
      <c r="D659" s="288" t="s">
        <v>1022</v>
      </c>
      <c r="E659" s="288"/>
      <c r="F659" s="439" t="s">
        <v>1023</v>
      </c>
      <c r="G659" s="439"/>
      <c r="H659" s="440" t="s">
        <v>820</v>
      </c>
      <c r="I659" s="440"/>
      <c r="J659" s="291" t="s">
        <v>820</v>
      </c>
      <c r="K659" s="291" t="s">
        <v>821</v>
      </c>
      <c r="L659" s="291" t="s">
        <v>822</v>
      </c>
      <c r="M659" s="291" t="s">
        <v>823</v>
      </c>
      <c r="N659" s="291" t="s">
        <v>143</v>
      </c>
      <c r="O659" s="291" t="s">
        <v>369</v>
      </c>
      <c r="P659" s="291" t="s">
        <v>143</v>
      </c>
      <c r="Q659" s="291" t="s">
        <v>143</v>
      </c>
      <c r="R659" s="291" t="s">
        <v>143</v>
      </c>
      <c r="S659" s="291" t="s">
        <v>143</v>
      </c>
      <c r="T659" s="291" t="s">
        <v>143</v>
      </c>
      <c r="U659" s="440" t="s">
        <v>143</v>
      </c>
      <c r="V659" s="440"/>
      <c r="W659" s="440" t="s">
        <v>143</v>
      </c>
      <c r="X659" s="440"/>
    </row>
    <row r="660" spans="2:24" ht="13.5" customHeight="1">
      <c r="B660" s="436"/>
      <c r="C660" s="436"/>
      <c r="D660" s="292"/>
      <c r="E660" s="292" t="s">
        <v>333</v>
      </c>
      <c r="F660" s="437" t="s">
        <v>334</v>
      </c>
      <c r="G660" s="437"/>
      <c r="H660" s="435" t="s">
        <v>369</v>
      </c>
      <c r="I660" s="435"/>
      <c r="J660" s="287" t="s">
        <v>369</v>
      </c>
      <c r="K660" s="287" t="s">
        <v>143</v>
      </c>
      <c r="L660" s="287" t="s">
        <v>143</v>
      </c>
      <c r="M660" s="287" t="s">
        <v>143</v>
      </c>
      <c r="N660" s="287" t="s">
        <v>143</v>
      </c>
      <c r="O660" s="287" t="s">
        <v>369</v>
      </c>
      <c r="P660" s="287" t="s">
        <v>143</v>
      </c>
      <c r="Q660" s="287" t="s">
        <v>143</v>
      </c>
      <c r="R660" s="287" t="s">
        <v>143</v>
      </c>
      <c r="S660" s="287" t="s">
        <v>143</v>
      </c>
      <c r="T660" s="287" t="s">
        <v>143</v>
      </c>
      <c r="U660" s="435" t="s">
        <v>143</v>
      </c>
      <c r="V660" s="435"/>
      <c r="W660" s="435" t="s">
        <v>143</v>
      </c>
      <c r="X660" s="435"/>
    </row>
    <row r="661" spans="2:24" ht="13.5" customHeight="1">
      <c r="B661" s="436"/>
      <c r="C661" s="436"/>
      <c r="D661" s="292"/>
      <c r="E661" s="292" t="s">
        <v>344</v>
      </c>
      <c r="F661" s="437" t="s">
        <v>1060</v>
      </c>
      <c r="G661" s="437"/>
      <c r="H661" s="435" t="s">
        <v>244</v>
      </c>
      <c r="I661" s="435"/>
      <c r="J661" s="287" t="s">
        <v>244</v>
      </c>
      <c r="K661" s="287" t="s">
        <v>244</v>
      </c>
      <c r="L661" s="287" t="s">
        <v>244</v>
      </c>
      <c r="M661" s="287" t="s">
        <v>143</v>
      </c>
      <c r="N661" s="287" t="s">
        <v>143</v>
      </c>
      <c r="O661" s="287" t="s">
        <v>143</v>
      </c>
      <c r="P661" s="287" t="s">
        <v>143</v>
      </c>
      <c r="Q661" s="287" t="s">
        <v>143</v>
      </c>
      <c r="R661" s="287" t="s">
        <v>143</v>
      </c>
      <c r="S661" s="287" t="s">
        <v>143</v>
      </c>
      <c r="T661" s="287" t="s">
        <v>143</v>
      </c>
      <c r="U661" s="435" t="s">
        <v>143</v>
      </c>
      <c r="V661" s="435"/>
      <c r="W661" s="435" t="s">
        <v>143</v>
      </c>
      <c r="X661" s="435"/>
    </row>
    <row r="662" spans="2:24" ht="13.5" customHeight="1">
      <c r="B662" s="436"/>
      <c r="C662" s="436"/>
      <c r="D662" s="292"/>
      <c r="E662" s="292" t="s">
        <v>346</v>
      </c>
      <c r="F662" s="437" t="s">
        <v>347</v>
      </c>
      <c r="G662" s="437"/>
      <c r="H662" s="435" t="s">
        <v>824</v>
      </c>
      <c r="I662" s="435"/>
      <c r="J662" s="287" t="s">
        <v>824</v>
      </c>
      <c r="K662" s="287" t="s">
        <v>824</v>
      </c>
      <c r="L662" s="287" t="s">
        <v>824</v>
      </c>
      <c r="M662" s="287" t="s">
        <v>143</v>
      </c>
      <c r="N662" s="287" t="s">
        <v>143</v>
      </c>
      <c r="O662" s="287" t="s">
        <v>143</v>
      </c>
      <c r="P662" s="287" t="s">
        <v>143</v>
      </c>
      <c r="Q662" s="287" t="s">
        <v>143</v>
      </c>
      <c r="R662" s="287" t="s">
        <v>143</v>
      </c>
      <c r="S662" s="287" t="s">
        <v>143</v>
      </c>
      <c r="T662" s="287" t="s">
        <v>143</v>
      </c>
      <c r="U662" s="435" t="s">
        <v>143</v>
      </c>
      <c r="V662" s="435"/>
      <c r="W662" s="435" t="s">
        <v>143</v>
      </c>
      <c r="X662" s="435"/>
    </row>
    <row r="663" spans="2:24" ht="13.5" customHeight="1">
      <c r="B663" s="436"/>
      <c r="C663" s="436"/>
      <c r="D663" s="292"/>
      <c r="E663" s="292" t="s">
        <v>349</v>
      </c>
      <c r="F663" s="437" t="s">
        <v>1061</v>
      </c>
      <c r="G663" s="437"/>
      <c r="H663" s="435" t="s">
        <v>825</v>
      </c>
      <c r="I663" s="435"/>
      <c r="J663" s="287" t="s">
        <v>825</v>
      </c>
      <c r="K663" s="287" t="s">
        <v>825</v>
      </c>
      <c r="L663" s="287" t="s">
        <v>825</v>
      </c>
      <c r="M663" s="287" t="s">
        <v>143</v>
      </c>
      <c r="N663" s="287" t="s">
        <v>143</v>
      </c>
      <c r="O663" s="287" t="s">
        <v>143</v>
      </c>
      <c r="P663" s="287" t="s">
        <v>143</v>
      </c>
      <c r="Q663" s="287" t="s">
        <v>143</v>
      </c>
      <c r="R663" s="287" t="s">
        <v>143</v>
      </c>
      <c r="S663" s="287" t="s">
        <v>143</v>
      </c>
      <c r="T663" s="287" t="s">
        <v>143</v>
      </c>
      <c r="U663" s="435" t="s">
        <v>143</v>
      </c>
      <c r="V663" s="435"/>
      <c r="W663" s="435" t="s">
        <v>143</v>
      </c>
      <c r="X663" s="435"/>
    </row>
    <row r="664" spans="2:24" ht="13.5" customHeight="1">
      <c r="B664" s="436"/>
      <c r="C664" s="436"/>
      <c r="D664" s="292"/>
      <c r="E664" s="292" t="s">
        <v>351</v>
      </c>
      <c r="F664" s="437" t="s">
        <v>1062</v>
      </c>
      <c r="G664" s="437"/>
      <c r="H664" s="435" t="s">
        <v>826</v>
      </c>
      <c r="I664" s="435"/>
      <c r="J664" s="287" t="s">
        <v>826</v>
      </c>
      <c r="K664" s="287" t="s">
        <v>826</v>
      </c>
      <c r="L664" s="287" t="s">
        <v>826</v>
      </c>
      <c r="M664" s="287" t="s">
        <v>143</v>
      </c>
      <c r="N664" s="287" t="s">
        <v>143</v>
      </c>
      <c r="O664" s="287" t="s">
        <v>143</v>
      </c>
      <c r="P664" s="287" t="s">
        <v>143</v>
      </c>
      <c r="Q664" s="287" t="s">
        <v>143</v>
      </c>
      <c r="R664" s="287" t="s">
        <v>143</v>
      </c>
      <c r="S664" s="287" t="s">
        <v>143</v>
      </c>
      <c r="T664" s="287" t="s">
        <v>143</v>
      </c>
      <c r="U664" s="435" t="s">
        <v>143</v>
      </c>
      <c r="V664" s="435"/>
      <c r="W664" s="435" t="s">
        <v>143</v>
      </c>
      <c r="X664" s="435"/>
    </row>
    <row r="665" spans="2:24" ht="17.25" customHeight="1">
      <c r="B665" s="436"/>
      <c r="C665" s="436"/>
      <c r="D665" s="292"/>
      <c r="E665" s="292" t="s">
        <v>1075</v>
      </c>
      <c r="F665" s="437" t="s">
        <v>1076</v>
      </c>
      <c r="G665" s="437"/>
      <c r="H665" s="435" t="s">
        <v>823</v>
      </c>
      <c r="I665" s="435"/>
      <c r="J665" s="287" t="s">
        <v>823</v>
      </c>
      <c r="K665" s="287" t="s">
        <v>823</v>
      </c>
      <c r="L665" s="287" t="s">
        <v>143</v>
      </c>
      <c r="M665" s="287" t="s">
        <v>823</v>
      </c>
      <c r="N665" s="287" t="s">
        <v>143</v>
      </c>
      <c r="O665" s="287" t="s">
        <v>143</v>
      </c>
      <c r="P665" s="287" t="s">
        <v>143</v>
      </c>
      <c r="Q665" s="287" t="s">
        <v>143</v>
      </c>
      <c r="R665" s="287" t="s">
        <v>143</v>
      </c>
      <c r="S665" s="287" t="s">
        <v>143</v>
      </c>
      <c r="T665" s="287" t="s">
        <v>143</v>
      </c>
      <c r="U665" s="435" t="s">
        <v>143</v>
      </c>
      <c r="V665" s="435"/>
      <c r="W665" s="435" t="s">
        <v>143</v>
      </c>
      <c r="X665" s="435"/>
    </row>
    <row r="666" spans="2:24" ht="13.5" customHeight="1">
      <c r="B666" s="438"/>
      <c r="C666" s="438"/>
      <c r="D666" s="288" t="s">
        <v>1024</v>
      </c>
      <c r="E666" s="288"/>
      <c r="F666" s="439" t="s">
        <v>1025</v>
      </c>
      <c r="G666" s="439"/>
      <c r="H666" s="440" t="s">
        <v>827</v>
      </c>
      <c r="I666" s="440"/>
      <c r="J666" s="291" t="s">
        <v>827</v>
      </c>
      <c r="K666" s="291" t="s">
        <v>143</v>
      </c>
      <c r="L666" s="291" t="s">
        <v>143</v>
      </c>
      <c r="M666" s="291" t="s">
        <v>143</v>
      </c>
      <c r="N666" s="291" t="s">
        <v>143</v>
      </c>
      <c r="O666" s="291" t="s">
        <v>827</v>
      </c>
      <c r="P666" s="291" t="s">
        <v>143</v>
      </c>
      <c r="Q666" s="291" t="s">
        <v>143</v>
      </c>
      <c r="R666" s="291" t="s">
        <v>143</v>
      </c>
      <c r="S666" s="291" t="s">
        <v>143</v>
      </c>
      <c r="T666" s="291" t="s">
        <v>143</v>
      </c>
      <c r="U666" s="440" t="s">
        <v>143</v>
      </c>
      <c r="V666" s="440"/>
      <c r="W666" s="440" t="s">
        <v>143</v>
      </c>
      <c r="X666" s="440"/>
    </row>
    <row r="667" spans="2:24" ht="13.5" customHeight="1">
      <c r="B667" s="436"/>
      <c r="C667" s="436"/>
      <c r="D667" s="292"/>
      <c r="E667" s="292" t="s">
        <v>644</v>
      </c>
      <c r="F667" s="437" t="s">
        <v>46</v>
      </c>
      <c r="G667" s="437"/>
      <c r="H667" s="435" t="s">
        <v>827</v>
      </c>
      <c r="I667" s="435"/>
      <c r="J667" s="287" t="s">
        <v>827</v>
      </c>
      <c r="K667" s="287" t="s">
        <v>143</v>
      </c>
      <c r="L667" s="287" t="s">
        <v>143</v>
      </c>
      <c r="M667" s="287" t="s">
        <v>143</v>
      </c>
      <c r="N667" s="287" t="s">
        <v>143</v>
      </c>
      <c r="O667" s="287" t="s">
        <v>827</v>
      </c>
      <c r="P667" s="287" t="s">
        <v>143</v>
      </c>
      <c r="Q667" s="287" t="s">
        <v>143</v>
      </c>
      <c r="R667" s="287" t="s">
        <v>143</v>
      </c>
      <c r="S667" s="287" t="s">
        <v>143</v>
      </c>
      <c r="T667" s="287" t="s">
        <v>143</v>
      </c>
      <c r="U667" s="435" t="s">
        <v>143</v>
      </c>
      <c r="V667" s="435"/>
      <c r="W667" s="435" t="s">
        <v>143</v>
      </c>
      <c r="X667" s="435"/>
    </row>
    <row r="668" spans="2:24" ht="13.5" customHeight="1">
      <c r="B668" s="438"/>
      <c r="C668" s="438"/>
      <c r="D668" s="288" t="s">
        <v>1026</v>
      </c>
      <c r="E668" s="288"/>
      <c r="F668" s="439" t="s">
        <v>990</v>
      </c>
      <c r="G668" s="439"/>
      <c r="H668" s="440" t="s">
        <v>156</v>
      </c>
      <c r="I668" s="440"/>
      <c r="J668" s="291" t="s">
        <v>156</v>
      </c>
      <c r="K668" s="291" t="s">
        <v>156</v>
      </c>
      <c r="L668" s="291" t="s">
        <v>143</v>
      </c>
      <c r="M668" s="291" t="s">
        <v>156</v>
      </c>
      <c r="N668" s="291" t="s">
        <v>143</v>
      </c>
      <c r="O668" s="291" t="s">
        <v>143</v>
      </c>
      <c r="P668" s="291" t="s">
        <v>143</v>
      </c>
      <c r="Q668" s="291" t="s">
        <v>143</v>
      </c>
      <c r="R668" s="291" t="s">
        <v>143</v>
      </c>
      <c r="S668" s="291" t="s">
        <v>143</v>
      </c>
      <c r="T668" s="291" t="s">
        <v>143</v>
      </c>
      <c r="U668" s="440" t="s">
        <v>143</v>
      </c>
      <c r="V668" s="440"/>
      <c r="W668" s="440" t="s">
        <v>143</v>
      </c>
      <c r="X668" s="440"/>
    </row>
    <row r="669" spans="2:24" ht="17.25" customHeight="1">
      <c r="B669" s="436"/>
      <c r="C669" s="436"/>
      <c r="D669" s="292"/>
      <c r="E669" s="292" t="s">
        <v>1077</v>
      </c>
      <c r="F669" s="437" t="s">
        <v>1078</v>
      </c>
      <c r="G669" s="437"/>
      <c r="H669" s="435" t="s">
        <v>156</v>
      </c>
      <c r="I669" s="435"/>
      <c r="J669" s="287" t="s">
        <v>156</v>
      </c>
      <c r="K669" s="287" t="s">
        <v>156</v>
      </c>
      <c r="L669" s="287" t="s">
        <v>143</v>
      </c>
      <c r="M669" s="287" t="s">
        <v>156</v>
      </c>
      <c r="N669" s="287" t="s">
        <v>143</v>
      </c>
      <c r="O669" s="287" t="s">
        <v>143</v>
      </c>
      <c r="P669" s="287" t="s">
        <v>143</v>
      </c>
      <c r="Q669" s="287" t="s">
        <v>143</v>
      </c>
      <c r="R669" s="287" t="s">
        <v>143</v>
      </c>
      <c r="S669" s="287" t="s">
        <v>143</v>
      </c>
      <c r="T669" s="287" t="s">
        <v>143</v>
      </c>
      <c r="U669" s="435" t="s">
        <v>143</v>
      </c>
      <c r="V669" s="435"/>
      <c r="W669" s="435" t="s">
        <v>143</v>
      </c>
      <c r="X669" s="435"/>
    </row>
    <row r="670" spans="2:24" ht="13.5" customHeight="1">
      <c r="B670" s="438"/>
      <c r="C670" s="438"/>
      <c r="D670" s="288" t="s">
        <v>1027</v>
      </c>
      <c r="E670" s="288"/>
      <c r="F670" s="439" t="s">
        <v>955</v>
      </c>
      <c r="G670" s="439"/>
      <c r="H670" s="440" t="s">
        <v>828</v>
      </c>
      <c r="I670" s="440"/>
      <c r="J670" s="291" t="s">
        <v>828</v>
      </c>
      <c r="K670" s="291" t="s">
        <v>828</v>
      </c>
      <c r="L670" s="291" t="s">
        <v>143</v>
      </c>
      <c r="M670" s="291" t="s">
        <v>828</v>
      </c>
      <c r="N670" s="291" t="s">
        <v>143</v>
      </c>
      <c r="O670" s="291" t="s">
        <v>143</v>
      </c>
      <c r="P670" s="291" t="s">
        <v>143</v>
      </c>
      <c r="Q670" s="291" t="s">
        <v>143</v>
      </c>
      <c r="R670" s="291" t="s">
        <v>143</v>
      </c>
      <c r="S670" s="291" t="s">
        <v>143</v>
      </c>
      <c r="T670" s="291" t="s">
        <v>143</v>
      </c>
      <c r="U670" s="440" t="s">
        <v>143</v>
      </c>
      <c r="V670" s="440"/>
      <c r="W670" s="440" t="s">
        <v>143</v>
      </c>
      <c r="X670" s="440"/>
    </row>
    <row r="671" spans="2:24" ht="17.25" customHeight="1">
      <c r="B671" s="436"/>
      <c r="C671" s="436"/>
      <c r="D671" s="292"/>
      <c r="E671" s="292" t="s">
        <v>1075</v>
      </c>
      <c r="F671" s="437" t="s">
        <v>1076</v>
      </c>
      <c r="G671" s="437"/>
      <c r="H671" s="435" t="s">
        <v>828</v>
      </c>
      <c r="I671" s="435"/>
      <c r="J671" s="287" t="s">
        <v>828</v>
      </c>
      <c r="K671" s="287" t="s">
        <v>828</v>
      </c>
      <c r="L671" s="287" t="s">
        <v>143</v>
      </c>
      <c r="M671" s="287" t="s">
        <v>828</v>
      </c>
      <c r="N671" s="287" t="s">
        <v>143</v>
      </c>
      <c r="O671" s="287" t="s">
        <v>143</v>
      </c>
      <c r="P671" s="287" t="s">
        <v>143</v>
      </c>
      <c r="Q671" s="287" t="s">
        <v>143</v>
      </c>
      <c r="R671" s="287" t="s">
        <v>143</v>
      </c>
      <c r="S671" s="287" t="s">
        <v>143</v>
      </c>
      <c r="T671" s="287" t="s">
        <v>143</v>
      </c>
      <c r="U671" s="435" t="s">
        <v>143</v>
      </c>
      <c r="V671" s="435"/>
      <c r="W671" s="435" t="s">
        <v>143</v>
      </c>
      <c r="X671" s="435"/>
    </row>
    <row r="672" spans="2:24" ht="13.5" customHeight="1">
      <c r="B672" s="438" t="s">
        <v>1028</v>
      </c>
      <c r="C672" s="438"/>
      <c r="D672" s="288"/>
      <c r="E672" s="288"/>
      <c r="F672" s="439" t="s">
        <v>1029</v>
      </c>
      <c r="G672" s="439"/>
      <c r="H672" s="440" t="s">
        <v>829</v>
      </c>
      <c r="I672" s="440"/>
      <c r="J672" s="291" t="s">
        <v>829</v>
      </c>
      <c r="K672" s="291" t="s">
        <v>829</v>
      </c>
      <c r="L672" s="291" t="s">
        <v>143</v>
      </c>
      <c r="M672" s="291" t="s">
        <v>829</v>
      </c>
      <c r="N672" s="291" t="s">
        <v>143</v>
      </c>
      <c r="O672" s="291" t="s">
        <v>143</v>
      </c>
      <c r="P672" s="291" t="s">
        <v>143</v>
      </c>
      <c r="Q672" s="291" t="s">
        <v>143</v>
      </c>
      <c r="R672" s="291" t="s">
        <v>143</v>
      </c>
      <c r="S672" s="291" t="s">
        <v>143</v>
      </c>
      <c r="T672" s="291" t="s">
        <v>143</v>
      </c>
      <c r="U672" s="440" t="s">
        <v>143</v>
      </c>
      <c r="V672" s="440"/>
      <c r="W672" s="440" t="s">
        <v>143</v>
      </c>
      <c r="X672" s="440"/>
    </row>
    <row r="673" spans="2:24" ht="17.25" customHeight="1">
      <c r="B673" s="438"/>
      <c r="C673" s="438"/>
      <c r="D673" s="288" t="s">
        <v>1030</v>
      </c>
      <c r="E673" s="288"/>
      <c r="F673" s="439" t="s">
        <v>1031</v>
      </c>
      <c r="G673" s="439"/>
      <c r="H673" s="440" t="s">
        <v>829</v>
      </c>
      <c r="I673" s="440"/>
      <c r="J673" s="291" t="s">
        <v>829</v>
      </c>
      <c r="K673" s="291" t="s">
        <v>829</v>
      </c>
      <c r="L673" s="291" t="s">
        <v>143</v>
      </c>
      <c r="M673" s="291" t="s">
        <v>829</v>
      </c>
      <c r="N673" s="291" t="s">
        <v>143</v>
      </c>
      <c r="O673" s="291" t="s">
        <v>143</v>
      </c>
      <c r="P673" s="291" t="s">
        <v>143</v>
      </c>
      <c r="Q673" s="291" t="s">
        <v>143</v>
      </c>
      <c r="R673" s="291" t="s">
        <v>143</v>
      </c>
      <c r="S673" s="291" t="s">
        <v>143</v>
      </c>
      <c r="T673" s="291" t="s">
        <v>143</v>
      </c>
      <c r="U673" s="440" t="s">
        <v>143</v>
      </c>
      <c r="V673" s="440"/>
      <c r="W673" s="440" t="s">
        <v>143</v>
      </c>
      <c r="X673" s="440"/>
    </row>
    <row r="674" spans="2:24" ht="13.5" customHeight="1">
      <c r="B674" s="436"/>
      <c r="C674" s="436"/>
      <c r="D674" s="292"/>
      <c r="E674" s="292" t="s">
        <v>353</v>
      </c>
      <c r="F674" s="437" t="s">
        <v>1064</v>
      </c>
      <c r="G674" s="437"/>
      <c r="H674" s="435" t="s">
        <v>219</v>
      </c>
      <c r="I674" s="435"/>
      <c r="J674" s="287" t="s">
        <v>219</v>
      </c>
      <c r="K674" s="287" t="s">
        <v>219</v>
      </c>
      <c r="L674" s="287" t="s">
        <v>143</v>
      </c>
      <c r="M674" s="287" t="s">
        <v>219</v>
      </c>
      <c r="N674" s="287" t="s">
        <v>143</v>
      </c>
      <c r="O674" s="287" t="s">
        <v>143</v>
      </c>
      <c r="P674" s="287" t="s">
        <v>143</v>
      </c>
      <c r="Q674" s="287" t="s">
        <v>143</v>
      </c>
      <c r="R674" s="287" t="s">
        <v>143</v>
      </c>
      <c r="S674" s="287" t="s">
        <v>143</v>
      </c>
      <c r="T674" s="287" t="s">
        <v>143</v>
      </c>
      <c r="U674" s="435" t="s">
        <v>143</v>
      </c>
      <c r="V674" s="435"/>
      <c r="W674" s="435" t="s">
        <v>143</v>
      </c>
      <c r="X674" s="435"/>
    </row>
    <row r="675" spans="2:24" ht="13.5" customHeight="1">
      <c r="B675" s="436"/>
      <c r="C675" s="436"/>
      <c r="D675" s="292"/>
      <c r="E675" s="292" t="s">
        <v>357</v>
      </c>
      <c r="F675" s="437" t="s">
        <v>1065</v>
      </c>
      <c r="G675" s="437"/>
      <c r="H675" s="435" t="s">
        <v>830</v>
      </c>
      <c r="I675" s="435"/>
      <c r="J675" s="287" t="s">
        <v>830</v>
      </c>
      <c r="K675" s="287" t="s">
        <v>830</v>
      </c>
      <c r="L675" s="287" t="s">
        <v>143</v>
      </c>
      <c r="M675" s="287" t="s">
        <v>830</v>
      </c>
      <c r="N675" s="287" t="s">
        <v>143</v>
      </c>
      <c r="O675" s="287" t="s">
        <v>143</v>
      </c>
      <c r="P675" s="287" t="s">
        <v>143</v>
      </c>
      <c r="Q675" s="287" t="s">
        <v>143</v>
      </c>
      <c r="R675" s="287" t="s">
        <v>143</v>
      </c>
      <c r="S675" s="287" t="s">
        <v>143</v>
      </c>
      <c r="T675" s="287" t="s">
        <v>143</v>
      </c>
      <c r="U675" s="435" t="s">
        <v>143</v>
      </c>
      <c r="V675" s="435"/>
      <c r="W675" s="435" t="s">
        <v>143</v>
      </c>
      <c r="X675" s="435"/>
    </row>
    <row r="676" spans="2:24" ht="13.5" customHeight="1">
      <c r="B676" s="436"/>
      <c r="C676" s="436"/>
      <c r="D676" s="292"/>
      <c r="E676" s="292" t="s">
        <v>1067</v>
      </c>
      <c r="F676" s="437" t="s">
        <v>1068</v>
      </c>
      <c r="G676" s="437"/>
      <c r="H676" s="435" t="s">
        <v>172</v>
      </c>
      <c r="I676" s="435"/>
      <c r="J676" s="287" t="s">
        <v>172</v>
      </c>
      <c r="K676" s="287" t="s">
        <v>172</v>
      </c>
      <c r="L676" s="287" t="s">
        <v>143</v>
      </c>
      <c r="M676" s="287" t="s">
        <v>172</v>
      </c>
      <c r="N676" s="287" t="s">
        <v>143</v>
      </c>
      <c r="O676" s="287" t="s">
        <v>143</v>
      </c>
      <c r="P676" s="287" t="s">
        <v>143</v>
      </c>
      <c r="Q676" s="287" t="s">
        <v>143</v>
      </c>
      <c r="R676" s="287" t="s">
        <v>143</v>
      </c>
      <c r="S676" s="287" t="s">
        <v>143</v>
      </c>
      <c r="T676" s="287" t="s">
        <v>143</v>
      </c>
      <c r="U676" s="435" t="s">
        <v>143</v>
      </c>
      <c r="V676" s="435"/>
      <c r="W676" s="435" t="s">
        <v>143</v>
      </c>
      <c r="X676" s="435"/>
    </row>
    <row r="677" spans="2:24" ht="13.5" customHeight="1">
      <c r="B677" s="438" t="s">
        <v>1032</v>
      </c>
      <c r="C677" s="438"/>
      <c r="D677" s="288"/>
      <c r="E677" s="288"/>
      <c r="F677" s="439" t="s">
        <v>1033</v>
      </c>
      <c r="G677" s="439"/>
      <c r="H677" s="440" t="s">
        <v>831</v>
      </c>
      <c r="I677" s="440"/>
      <c r="J677" s="291" t="s">
        <v>831</v>
      </c>
      <c r="K677" s="291" t="s">
        <v>832</v>
      </c>
      <c r="L677" s="291" t="s">
        <v>143</v>
      </c>
      <c r="M677" s="291" t="s">
        <v>832</v>
      </c>
      <c r="N677" s="291" t="s">
        <v>833</v>
      </c>
      <c r="O677" s="291" t="s">
        <v>143</v>
      </c>
      <c r="P677" s="291" t="s">
        <v>143</v>
      </c>
      <c r="Q677" s="291" t="s">
        <v>143</v>
      </c>
      <c r="R677" s="291" t="s">
        <v>143</v>
      </c>
      <c r="S677" s="291" t="s">
        <v>143</v>
      </c>
      <c r="T677" s="291" t="s">
        <v>143</v>
      </c>
      <c r="U677" s="440" t="s">
        <v>143</v>
      </c>
      <c r="V677" s="440"/>
      <c r="W677" s="440" t="s">
        <v>143</v>
      </c>
      <c r="X677" s="440"/>
    </row>
    <row r="678" spans="2:24" ht="13.5" customHeight="1">
      <c r="B678" s="438"/>
      <c r="C678" s="438"/>
      <c r="D678" s="288" t="s">
        <v>1034</v>
      </c>
      <c r="E678" s="288"/>
      <c r="F678" s="439" t="s">
        <v>1035</v>
      </c>
      <c r="G678" s="439"/>
      <c r="H678" s="440" t="s">
        <v>383</v>
      </c>
      <c r="I678" s="440"/>
      <c r="J678" s="291" t="s">
        <v>383</v>
      </c>
      <c r="K678" s="291" t="s">
        <v>143</v>
      </c>
      <c r="L678" s="291" t="s">
        <v>143</v>
      </c>
      <c r="M678" s="291" t="s">
        <v>143</v>
      </c>
      <c r="N678" s="291" t="s">
        <v>383</v>
      </c>
      <c r="O678" s="291" t="s">
        <v>143</v>
      </c>
      <c r="P678" s="291" t="s">
        <v>143</v>
      </c>
      <c r="Q678" s="291" t="s">
        <v>143</v>
      </c>
      <c r="R678" s="291" t="s">
        <v>143</v>
      </c>
      <c r="S678" s="291" t="s">
        <v>143</v>
      </c>
      <c r="T678" s="291" t="s">
        <v>143</v>
      </c>
      <c r="U678" s="440" t="s">
        <v>143</v>
      </c>
      <c r="V678" s="440"/>
      <c r="W678" s="440" t="s">
        <v>143</v>
      </c>
      <c r="X678" s="440"/>
    </row>
    <row r="679" spans="1:26" ht="26.25" customHeight="1">
      <c r="A679" s="404"/>
      <c r="B679" s="404"/>
      <c r="C679" s="404"/>
      <c r="D679" s="404"/>
      <c r="E679" s="404"/>
      <c r="F679" s="404"/>
      <c r="G679" s="404"/>
      <c r="H679" s="404"/>
      <c r="I679" s="404"/>
      <c r="J679" s="404"/>
      <c r="K679" s="404"/>
      <c r="L679" s="404"/>
      <c r="M679" s="404"/>
      <c r="N679" s="404"/>
      <c r="O679" s="404"/>
      <c r="P679" s="404"/>
      <c r="Q679" s="404"/>
      <c r="R679" s="404"/>
      <c r="S679" s="404"/>
      <c r="T679" s="404"/>
      <c r="U679" s="404"/>
      <c r="V679" s="404"/>
      <c r="W679" s="404"/>
      <c r="X679" s="404"/>
      <c r="Y679" s="404"/>
      <c r="Z679" s="287"/>
    </row>
    <row r="680" spans="1:26" ht="13.5" customHeight="1">
      <c r="A680" s="404"/>
      <c r="B680" s="404"/>
      <c r="C680" s="404"/>
      <c r="D680" s="404"/>
      <c r="E680" s="404"/>
      <c r="F680" s="404"/>
      <c r="G680" s="404"/>
      <c r="H680" s="404"/>
      <c r="I680" s="404"/>
      <c r="J680" s="404"/>
      <c r="K680" s="404"/>
      <c r="L680" s="404"/>
      <c r="M680" s="404"/>
      <c r="N680" s="404"/>
      <c r="O680" s="404"/>
      <c r="P680" s="404"/>
      <c r="Q680" s="404"/>
      <c r="R680" s="404"/>
      <c r="S680" s="404"/>
      <c r="T680" s="404"/>
      <c r="U680" s="404"/>
      <c r="V680" s="432" t="s">
        <v>834</v>
      </c>
      <c r="W680" s="432"/>
      <c r="X680" s="404"/>
      <c r="Y680" s="404"/>
      <c r="Z680" s="287"/>
    </row>
    <row r="681" spans="1:26" ht="63.75" customHeight="1">
      <c r="A681" s="404"/>
      <c r="B681" s="404"/>
      <c r="C681" s="404"/>
      <c r="D681" s="404"/>
      <c r="E681" s="404"/>
      <c r="F681" s="404"/>
      <c r="G681" s="404"/>
      <c r="H681" s="404"/>
      <c r="I681" s="404"/>
      <c r="J681" s="404"/>
      <c r="K681" s="404"/>
      <c r="L681" s="404"/>
      <c r="M681" s="404"/>
      <c r="N681" s="404"/>
      <c r="O681" s="404"/>
      <c r="P681" s="404"/>
      <c r="Q681" s="404"/>
      <c r="R681" s="404"/>
      <c r="S681" s="404"/>
      <c r="T681" s="404"/>
      <c r="U681" s="404"/>
      <c r="V681" s="404"/>
      <c r="W681" s="404"/>
      <c r="X681" s="404"/>
      <c r="Y681" s="404"/>
      <c r="Z681" s="287"/>
    </row>
    <row r="682" spans="1:26" ht="13.5" customHeight="1">
      <c r="A682" s="404"/>
      <c r="B682" s="404"/>
      <c r="C682" s="442"/>
      <c r="D682" s="442"/>
      <c r="E682" s="442"/>
      <c r="F682" s="442"/>
      <c r="G682" s="443"/>
      <c r="H682" s="443"/>
      <c r="I682" s="404"/>
      <c r="J682" s="404"/>
      <c r="K682" s="404"/>
      <c r="L682" s="404"/>
      <c r="M682" s="404"/>
      <c r="N682" s="404"/>
      <c r="O682" s="404"/>
      <c r="P682" s="404"/>
      <c r="Q682" s="404"/>
      <c r="R682" s="404"/>
      <c r="S682" s="404"/>
      <c r="T682" s="404"/>
      <c r="U682" s="404"/>
      <c r="V682" s="404"/>
      <c r="W682" s="404"/>
      <c r="X682" s="404"/>
      <c r="Y682" s="404"/>
      <c r="Z682" s="287"/>
    </row>
    <row r="683" spans="2:25" ht="8.25" customHeight="1">
      <c r="B683" s="438" t="s">
        <v>877</v>
      </c>
      <c r="C683" s="438"/>
      <c r="D683" s="438" t="s">
        <v>878</v>
      </c>
      <c r="E683" s="438" t="s">
        <v>879</v>
      </c>
      <c r="F683" s="438" t="s">
        <v>880</v>
      </c>
      <c r="G683" s="438"/>
      <c r="H683" s="438" t="s">
        <v>881</v>
      </c>
      <c r="I683" s="438"/>
      <c r="J683" s="438" t="s">
        <v>882</v>
      </c>
      <c r="K683" s="438"/>
      <c r="L683" s="438"/>
      <c r="M683" s="438"/>
      <c r="N683" s="438"/>
      <c r="O683" s="438"/>
      <c r="P683" s="438"/>
      <c r="Q683" s="438"/>
      <c r="R683" s="438"/>
      <c r="S683" s="438"/>
      <c r="T683" s="438"/>
      <c r="U683" s="438"/>
      <c r="V683" s="438"/>
      <c r="W683" s="438"/>
      <c r="X683" s="438"/>
      <c r="Y683" s="289"/>
    </row>
    <row r="684" spans="2:25" ht="11.25" customHeight="1">
      <c r="B684" s="438"/>
      <c r="C684" s="438"/>
      <c r="D684" s="438"/>
      <c r="E684" s="438"/>
      <c r="F684" s="438"/>
      <c r="G684" s="438"/>
      <c r="H684" s="438"/>
      <c r="I684" s="438"/>
      <c r="J684" s="438" t="s">
        <v>883</v>
      </c>
      <c r="K684" s="438" t="s">
        <v>884</v>
      </c>
      <c r="L684" s="438"/>
      <c r="M684" s="438"/>
      <c r="N684" s="438"/>
      <c r="O684" s="438"/>
      <c r="P684" s="438"/>
      <c r="Q684" s="438"/>
      <c r="R684" s="438"/>
      <c r="S684" s="438" t="s">
        <v>885</v>
      </c>
      <c r="T684" s="438" t="s">
        <v>884</v>
      </c>
      <c r="U684" s="438"/>
      <c r="V684" s="438"/>
      <c r="W684" s="438"/>
      <c r="X684" s="438"/>
      <c r="Y684" s="289"/>
    </row>
    <row r="685" spans="2:24" ht="2.25" customHeight="1">
      <c r="B685" s="438"/>
      <c r="C685" s="438"/>
      <c r="D685" s="438"/>
      <c r="E685" s="438"/>
      <c r="F685" s="438"/>
      <c r="G685" s="438"/>
      <c r="H685" s="438"/>
      <c r="I685" s="438"/>
      <c r="J685" s="438"/>
      <c r="K685" s="438"/>
      <c r="L685" s="438"/>
      <c r="M685" s="438"/>
      <c r="N685" s="438"/>
      <c r="O685" s="438"/>
      <c r="P685" s="438"/>
      <c r="Q685" s="438"/>
      <c r="R685" s="438"/>
      <c r="S685" s="438"/>
      <c r="T685" s="438" t="s">
        <v>886</v>
      </c>
      <c r="U685" s="438" t="s">
        <v>887</v>
      </c>
      <c r="V685" s="438"/>
      <c r="W685" s="438" t="s">
        <v>888</v>
      </c>
      <c r="X685" s="438"/>
    </row>
    <row r="686" spans="2:25" ht="5.25" customHeight="1">
      <c r="B686" s="438"/>
      <c r="C686" s="438"/>
      <c r="D686" s="438"/>
      <c r="E686" s="438"/>
      <c r="F686" s="438"/>
      <c r="G686" s="438"/>
      <c r="H686" s="438"/>
      <c r="I686" s="438"/>
      <c r="J686" s="438"/>
      <c r="K686" s="438" t="s">
        <v>889</v>
      </c>
      <c r="L686" s="438" t="s">
        <v>884</v>
      </c>
      <c r="M686" s="438"/>
      <c r="N686" s="438" t="s">
        <v>890</v>
      </c>
      <c r="O686" s="438" t="s">
        <v>891</v>
      </c>
      <c r="P686" s="438" t="s">
        <v>892</v>
      </c>
      <c r="Q686" s="438" t="s">
        <v>893</v>
      </c>
      <c r="R686" s="438" t="s">
        <v>894</v>
      </c>
      <c r="S686" s="438"/>
      <c r="T686" s="438"/>
      <c r="U686" s="438"/>
      <c r="V686" s="438"/>
      <c r="W686" s="438"/>
      <c r="X686" s="438"/>
      <c r="Y686" s="289"/>
    </row>
    <row r="687" spans="2:25" ht="2.25" customHeight="1">
      <c r="B687" s="438"/>
      <c r="C687" s="438"/>
      <c r="D687" s="438"/>
      <c r="E687" s="438"/>
      <c r="F687" s="438"/>
      <c r="G687" s="438"/>
      <c r="H687" s="438"/>
      <c r="I687" s="438"/>
      <c r="J687" s="438"/>
      <c r="K687" s="438"/>
      <c r="L687" s="438"/>
      <c r="M687" s="438"/>
      <c r="N687" s="438"/>
      <c r="O687" s="438"/>
      <c r="P687" s="438"/>
      <c r="Q687" s="438"/>
      <c r="R687" s="438"/>
      <c r="S687" s="438"/>
      <c r="T687" s="438"/>
      <c r="U687" s="438" t="s">
        <v>895</v>
      </c>
      <c r="V687" s="438"/>
      <c r="W687" s="438"/>
      <c r="X687" s="438"/>
      <c r="Y687" s="289"/>
    </row>
    <row r="688" spans="2:25" ht="39.75" customHeight="1">
      <c r="B688" s="438"/>
      <c r="C688" s="438"/>
      <c r="D688" s="438"/>
      <c r="E688" s="438"/>
      <c r="F688" s="438"/>
      <c r="G688" s="438"/>
      <c r="H688" s="438"/>
      <c r="I688" s="438"/>
      <c r="J688" s="438"/>
      <c r="K688" s="438"/>
      <c r="L688" s="288" t="s">
        <v>896</v>
      </c>
      <c r="M688" s="288" t="s">
        <v>897</v>
      </c>
      <c r="N688" s="438"/>
      <c r="O688" s="438"/>
      <c r="P688" s="438"/>
      <c r="Q688" s="438"/>
      <c r="R688" s="438"/>
      <c r="S688" s="438"/>
      <c r="T688" s="438"/>
      <c r="U688" s="438"/>
      <c r="V688" s="438"/>
      <c r="W688" s="438"/>
      <c r="X688" s="438"/>
      <c r="Y688" s="289"/>
    </row>
    <row r="689" spans="2:24" ht="8.25" customHeight="1">
      <c r="B689" s="441" t="s">
        <v>898</v>
      </c>
      <c r="C689" s="441"/>
      <c r="D689" s="290" t="s">
        <v>899</v>
      </c>
      <c r="E689" s="290" t="s">
        <v>900</v>
      </c>
      <c r="F689" s="441" t="s">
        <v>901</v>
      </c>
      <c r="G689" s="441"/>
      <c r="H689" s="441" t="s">
        <v>902</v>
      </c>
      <c r="I689" s="441"/>
      <c r="J689" s="290" t="s">
        <v>903</v>
      </c>
      <c r="K689" s="290" t="s">
        <v>904</v>
      </c>
      <c r="L689" s="290" t="s">
        <v>905</v>
      </c>
      <c r="M689" s="290" t="s">
        <v>906</v>
      </c>
      <c r="N689" s="290" t="s">
        <v>907</v>
      </c>
      <c r="O689" s="290" t="s">
        <v>908</v>
      </c>
      <c r="P689" s="290" t="s">
        <v>909</v>
      </c>
      <c r="Q689" s="290" t="s">
        <v>910</v>
      </c>
      <c r="R689" s="290" t="s">
        <v>911</v>
      </c>
      <c r="S689" s="290" t="s">
        <v>912</v>
      </c>
      <c r="T689" s="290" t="s">
        <v>913</v>
      </c>
      <c r="U689" s="441" t="s">
        <v>914</v>
      </c>
      <c r="V689" s="441"/>
      <c r="W689" s="441" t="s">
        <v>915</v>
      </c>
      <c r="X689" s="441"/>
    </row>
    <row r="690" spans="2:24" ht="30" customHeight="1">
      <c r="B690" s="436"/>
      <c r="C690" s="436"/>
      <c r="D690" s="292"/>
      <c r="E690" s="292" t="s">
        <v>38</v>
      </c>
      <c r="F690" s="437" t="s">
        <v>1143</v>
      </c>
      <c r="G690" s="437"/>
      <c r="H690" s="435" t="s">
        <v>383</v>
      </c>
      <c r="I690" s="435"/>
      <c r="J690" s="287" t="s">
        <v>383</v>
      </c>
      <c r="K690" s="287" t="s">
        <v>143</v>
      </c>
      <c r="L690" s="287" t="s">
        <v>143</v>
      </c>
      <c r="M690" s="287" t="s">
        <v>143</v>
      </c>
      <c r="N690" s="287" t="s">
        <v>383</v>
      </c>
      <c r="O690" s="287" t="s">
        <v>143</v>
      </c>
      <c r="P690" s="287" t="s">
        <v>143</v>
      </c>
      <c r="Q690" s="287" t="s">
        <v>143</v>
      </c>
      <c r="R690" s="287" t="s">
        <v>143</v>
      </c>
      <c r="S690" s="287" t="s">
        <v>143</v>
      </c>
      <c r="T690" s="287" t="s">
        <v>143</v>
      </c>
      <c r="U690" s="435" t="s">
        <v>143</v>
      </c>
      <c r="V690" s="435"/>
      <c r="W690" s="435" t="s">
        <v>143</v>
      </c>
      <c r="X690" s="435"/>
    </row>
    <row r="691" spans="2:24" ht="13.5" customHeight="1">
      <c r="B691" s="438"/>
      <c r="C691" s="438"/>
      <c r="D691" s="288" t="s">
        <v>1036</v>
      </c>
      <c r="E691" s="288"/>
      <c r="F691" s="439" t="s">
        <v>1037</v>
      </c>
      <c r="G691" s="439"/>
      <c r="H691" s="440" t="s">
        <v>688</v>
      </c>
      <c r="I691" s="440"/>
      <c r="J691" s="291" t="s">
        <v>688</v>
      </c>
      <c r="K691" s="291" t="s">
        <v>143</v>
      </c>
      <c r="L691" s="291" t="s">
        <v>143</v>
      </c>
      <c r="M691" s="291" t="s">
        <v>143</v>
      </c>
      <c r="N691" s="291" t="s">
        <v>688</v>
      </c>
      <c r="O691" s="291" t="s">
        <v>143</v>
      </c>
      <c r="P691" s="291" t="s">
        <v>143</v>
      </c>
      <c r="Q691" s="291" t="s">
        <v>143</v>
      </c>
      <c r="R691" s="291" t="s">
        <v>143</v>
      </c>
      <c r="S691" s="291" t="s">
        <v>143</v>
      </c>
      <c r="T691" s="291" t="s">
        <v>143</v>
      </c>
      <c r="U691" s="440" t="s">
        <v>143</v>
      </c>
      <c r="V691" s="440"/>
      <c r="W691" s="440" t="s">
        <v>143</v>
      </c>
      <c r="X691" s="440"/>
    </row>
    <row r="692" spans="2:24" ht="35.25" customHeight="1">
      <c r="B692" s="436"/>
      <c r="C692" s="436"/>
      <c r="D692" s="292"/>
      <c r="E692" s="292" t="s">
        <v>835</v>
      </c>
      <c r="F692" s="437" t="s">
        <v>836</v>
      </c>
      <c r="G692" s="437"/>
      <c r="H692" s="435" t="s">
        <v>688</v>
      </c>
      <c r="I692" s="435"/>
      <c r="J692" s="287" t="s">
        <v>688</v>
      </c>
      <c r="K692" s="287" t="s">
        <v>143</v>
      </c>
      <c r="L692" s="287" t="s">
        <v>143</v>
      </c>
      <c r="M692" s="287" t="s">
        <v>143</v>
      </c>
      <c r="N692" s="287" t="s">
        <v>688</v>
      </c>
      <c r="O692" s="287" t="s">
        <v>143</v>
      </c>
      <c r="P692" s="287" t="s">
        <v>143</v>
      </c>
      <c r="Q692" s="287" t="s">
        <v>143</v>
      </c>
      <c r="R692" s="287" t="s">
        <v>143</v>
      </c>
      <c r="S692" s="287" t="s">
        <v>143</v>
      </c>
      <c r="T692" s="287" t="s">
        <v>143</v>
      </c>
      <c r="U692" s="435" t="s">
        <v>143</v>
      </c>
      <c r="V692" s="435"/>
      <c r="W692" s="435" t="s">
        <v>143</v>
      </c>
      <c r="X692" s="435"/>
    </row>
    <row r="693" spans="2:24" ht="13.5" customHeight="1">
      <c r="B693" s="438"/>
      <c r="C693" s="438"/>
      <c r="D693" s="288" t="s">
        <v>1038</v>
      </c>
      <c r="E693" s="288"/>
      <c r="F693" s="439" t="s">
        <v>955</v>
      </c>
      <c r="G693" s="439"/>
      <c r="H693" s="440" t="s">
        <v>837</v>
      </c>
      <c r="I693" s="440"/>
      <c r="J693" s="291" t="s">
        <v>837</v>
      </c>
      <c r="K693" s="291" t="s">
        <v>832</v>
      </c>
      <c r="L693" s="291" t="s">
        <v>143</v>
      </c>
      <c r="M693" s="291" t="s">
        <v>832</v>
      </c>
      <c r="N693" s="291" t="s">
        <v>165</v>
      </c>
      <c r="O693" s="291" t="s">
        <v>143</v>
      </c>
      <c r="P693" s="291" t="s">
        <v>143</v>
      </c>
      <c r="Q693" s="291" t="s">
        <v>143</v>
      </c>
      <c r="R693" s="291" t="s">
        <v>143</v>
      </c>
      <c r="S693" s="291" t="s">
        <v>143</v>
      </c>
      <c r="T693" s="291" t="s">
        <v>143</v>
      </c>
      <c r="U693" s="440" t="s">
        <v>143</v>
      </c>
      <c r="V693" s="440"/>
      <c r="W693" s="440" t="s">
        <v>143</v>
      </c>
      <c r="X693" s="440"/>
    </row>
    <row r="694" spans="2:24" ht="24" customHeight="1">
      <c r="B694" s="436"/>
      <c r="C694" s="436"/>
      <c r="D694" s="292"/>
      <c r="E694" s="292" t="s">
        <v>838</v>
      </c>
      <c r="F694" s="437" t="s">
        <v>48</v>
      </c>
      <c r="G694" s="437"/>
      <c r="H694" s="435" t="s">
        <v>165</v>
      </c>
      <c r="I694" s="435"/>
      <c r="J694" s="287" t="s">
        <v>165</v>
      </c>
      <c r="K694" s="287" t="s">
        <v>143</v>
      </c>
      <c r="L694" s="287" t="s">
        <v>143</v>
      </c>
      <c r="M694" s="287" t="s">
        <v>143</v>
      </c>
      <c r="N694" s="287" t="s">
        <v>165</v>
      </c>
      <c r="O694" s="287" t="s">
        <v>143</v>
      </c>
      <c r="P694" s="287" t="s">
        <v>143</v>
      </c>
      <c r="Q694" s="287" t="s">
        <v>143</v>
      </c>
      <c r="R694" s="287" t="s">
        <v>143</v>
      </c>
      <c r="S694" s="287" t="s">
        <v>143</v>
      </c>
      <c r="T694" s="287" t="s">
        <v>143</v>
      </c>
      <c r="U694" s="435" t="s">
        <v>143</v>
      </c>
      <c r="V694" s="435"/>
      <c r="W694" s="435" t="s">
        <v>143</v>
      </c>
      <c r="X694" s="435"/>
    </row>
    <row r="695" spans="2:24" ht="13.5" customHeight="1">
      <c r="B695" s="436"/>
      <c r="C695" s="436"/>
      <c r="D695" s="292"/>
      <c r="E695" s="292" t="s">
        <v>353</v>
      </c>
      <c r="F695" s="437" t="s">
        <v>1064</v>
      </c>
      <c r="G695" s="437"/>
      <c r="H695" s="435" t="s">
        <v>372</v>
      </c>
      <c r="I695" s="435"/>
      <c r="J695" s="287" t="s">
        <v>372</v>
      </c>
      <c r="K695" s="287" t="s">
        <v>372</v>
      </c>
      <c r="L695" s="287" t="s">
        <v>143</v>
      </c>
      <c r="M695" s="287" t="s">
        <v>372</v>
      </c>
      <c r="N695" s="287" t="s">
        <v>143</v>
      </c>
      <c r="O695" s="287" t="s">
        <v>143</v>
      </c>
      <c r="P695" s="287" t="s">
        <v>143</v>
      </c>
      <c r="Q695" s="287" t="s">
        <v>143</v>
      </c>
      <c r="R695" s="287" t="s">
        <v>143</v>
      </c>
      <c r="S695" s="287" t="s">
        <v>143</v>
      </c>
      <c r="T695" s="287" t="s">
        <v>143</v>
      </c>
      <c r="U695" s="435" t="s">
        <v>143</v>
      </c>
      <c r="V695" s="435"/>
      <c r="W695" s="435" t="s">
        <v>143</v>
      </c>
      <c r="X695" s="435"/>
    </row>
    <row r="696" spans="2:24" ht="17.25" customHeight="1">
      <c r="B696" s="436"/>
      <c r="C696" s="436"/>
      <c r="D696" s="292"/>
      <c r="E696" s="292" t="s">
        <v>445</v>
      </c>
      <c r="F696" s="437" t="s">
        <v>1128</v>
      </c>
      <c r="G696" s="437"/>
      <c r="H696" s="435" t="s">
        <v>576</v>
      </c>
      <c r="I696" s="435"/>
      <c r="J696" s="287" t="s">
        <v>576</v>
      </c>
      <c r="K696" s="287" t="s">
        <v>576</v>
      </c>
      <c r="L696" s="287" t="s">
        <v>143</v>
      </c>
      <c r="M696" s="287" t="s">
        <v>576</v>
      </c>
      <c r="N696" s="287" t="s">
        <v>143</v>
      </c>
      <c r="O696" s="287" t="s">
        <v>143</v>
      </c>
      <c r="P696" s="287" t="s">
        <v>143</v>
      </c>
      <c r="Q696" s="287" t="s">
        <v>143</v>
      </c>
      <c r="R696" s="287" t="s">
        <v>143</v>
      </c>
      <c r="S696" s="287" t="s">
        <v>143</v>
      </c>
      <c r="T696" s="287" t="s">
        <v>143</v>
      </c>
      <c r="U696" s="435" t="s">
        <v>143</v>
      </c>
      <c r="V696" s="435"/>
      <c r="W696" s="435" t="s">
        <v>143</v>
      </c>
      <c r="X696" s="435"/>
    </row>
    <row r="697" spans="2:24" ht="13.5" customHeight="1">
      <c r="B697" s="436"/>
      <c r="C697" s="436"/>
      <c r="D697" s="292"/>
      <c r="E697" s="292" t="s">
        <v>1067</v>
      </c>
      <c r="F697" s="437" t="s">
        <v>1068</v>
      </c>
      <c r="G697" s="437"/>
      <c r="H697" s="435" t="s">
        <v>459</v>
      </c>
      <c r="I697" s="435"/>
      <c r="J697" s="287" t="s">
        <v>459</v>
      </c>
      <c r="K697" s="287" t="s">
        <v>459</v>
      </c>
      <c r="L697" s="287" t="s">
        <v>143</v>
      </c>
      <c r="M697" s="287" t="s">
        <v>459</v>
      </c>
      <c r="N697" s="287" t="s">
        <v>143</v>
      </c>
      <c r="O697" s="287" t="s">
        <v>143</v>
      </c>
      <c r="P697" s="287" t="s">
        <v>143</v>
      </c>
      <c r="Q697" s="287" t="s">
        <v>143</v>
      </c>
      <c r="R697" s="287" t="s">
        <v>143</v>
      </c>
      <c r="S697" s="287" t="s">
        <v>143</v>
      </c>
      <c r="T697" s="287" t="s">
        <v>143</v>
      </c>
      <c r="U697" s="435" t="s">
        <v>143</v>
      </c>
      <c r="V697" s="435"/>
      <c r="W697" s="435" t="s">
        <v>143</v>
      </c>
      <c r="X697" s="435"/>
    </row>
    <row r="698" spans="2:24" ht="13.5" customHeight="1">
      <c r="B698" s="438" t="s">
        <v>1039</v>
      </c>
      <c r="C698" s="438"/>
      <c r="D698" s="288"/>
      <c r="E698" s="288"/>
      <c r="F698" s="439" t="s">
        <v>1040</v>
      </c>
      <c r="G698" s="439"/>
      <c r="H698" s="440" t="s">
        <v>839</v>
      </c>
      <c r="I698" s="440"/>
      <c r="J698" s="291" t="s">
        <v>839</v>
      </c>
      <c r="K698" s="291" t="s">
        <v>840</v>
      </c>
      <c r="L698" s="291" t="s">
        <v>143</v>
      </c>
      <c r="M698" s="291" t="s">
        <v>840</v>
      </c>
      <c r="N698" s="291" t="s">
        <v>841</v>
      </c>
      <c r="O698" s="291" t="s">
        <v>143</v>
      </c>
      <c r="P698" s="291" t="s">
        <v>143</v>
      </c>
      <c r="Q698" s="291" t="s">
        <v>143</v>
      </c>
      <c r="R698" s="291" t="s">
        <v>143</v>
      </c>
      <c r="S698" s="291" t="s">
        <v>143</v>
      </c>
      <c r="T698" s="291" t="s">
        <v>143</v>
      </c>
      <c r="U698" s="440" t="s">
        <v>143</v>
      </c>
      <c r="V698" s="440"/>
      <c r="W698" s="440" t="s">
        <v>143</v>
      </c>
      <c r="X698" s="440"/>
    </row>
    <row r="699" spans="2:24" ht="13.5" customHeight="1">
      <c r="B699" s="438"/>
      <c r="C699" s="438"/>
      <c r="D699" s="288" t="s">
        <v>842</v>
      </c>
      <c r="E699" s="288"/>
      <c r="F699" s="439" t="s">
        <v>50</v>
      </c>
      <c r="G699" s="439"/>
      <c r="H699" s="440" t="s">
        <v>843</v>
      </c>
      <c r="I699" s="440"/>
      <c r="J699" s="291" t="s">
        <v>843</v>
      </c>
      <c r="K699" s="291" t="s">
        <v>383</v>
      </c>
      <c r="L699" s="291" t="s">
        <v>143</v>
      </c>
      <c r="M699" s="291" t="s">
        <v>383</v>
      </c>
      <c r="N699" s="291" t="s">
        <v>841</v>
      </c>
      <c r="O699" s="291" t="s">
        <v>143</v>
      </c>
      <c r="P699" s="291" t="s">
        <v>143</v>
      </c>
      <c r="Q699" s="291" t="s">
        <v>143</v>
      </c>
      <c r="R699" s="291" t="s">
        <v>143</v>
      </c>
      <c r="S699" s="291" t="s">
        <v>143</v>
      </c>
      <c r="T699" s="291" t="s">
        <v>143</v>
      </c>
      <c r="U699" s="440" t="s">
        <v>143</v>
      </c>
      <c r="V699" s="440"/>
      <c r="W699" s="440" t="s">
        <v>143</v>
      </c>
      <c r="X699" s="440"/>
    </row>
    <row r="700" spans="2:24" ht="24" customHeight="1">
      <c r="B700" s="436"/>
      <c r="C700" s="436"/>
      <c r="D700" s="292"/>
      <c r="E700" s="292" t="s">
        <v>838</v>
      </c>
      <c r="F700" s="437" t="s">
        <v>48</v>
      </c>
      <c r="G700" s="437"/>
      <c r="H700" s="435" t="s">
        <v>841</v>
      </c>
      <c r="I700" s="435"/>
      <c r="J700" s="287" t="s">
        <v>841</v>
      </c>
      <c r="K700" s="287" t="s">
        <v>143</v>
      </c>
      <c r="L700" s="287" t="s">
        <v>143</v>
      </c>
      <c r="M700" s="287" t="s">
        <v>143</v>
      </c>
      <c r="N700" s="287" t="s">
        <v>841</v>
      </c>
      <c r="O700" s="287" t="s">
        <v>143</v>
      </c>
      <c r="P700" s="287" t="s">
        <v>143</v>
      </c>
      <c r="Q700" s="287" t="s">
        <v>143</v>
      </c>
      <c r="R700" s="287" t="s">
        <v>143</v>
      </c>
      <c r="S700" s="287" t="s">
        <v>143</v>
      </c>
      <c r="T700" s="287" t="s">
        <v>143</v>
      </c>
      <c r="U700" s="435" t="s">
        <v>143</v>
      </c>
      <c r="V700" s="435"/>
      <c r="W700" s="435" t="s">
        <v>143</v>
      </c>
      <c r="X700" s="435"/>
    </row>
    <row r="701" spans="2:24" ht="13.5" customHeight="1">
      <c r="B701" s="436"/>
      <c r="C701" s="436"/>
      <c r="D701" s="292"/>
      <c r="E701" s="292" t="s">
        <v>353</v>
      </c>
      <c r="F701" s="437" t="s">
        <v>1064</v>
      </c>
      <c r="G701" s="437"/>
      <c r="H701" s="435" t="s">
        <v>365</v>
      </c>
      <c r="I701" s="435"/>
      <c r="J701" s="287" t="s">
        <v>365</v>
      </c>
      <c r="K701" s="287" t="s">
        <v>365</v>
      </c>
      <c r="L701" s="287" t="s">
        <v>143</v>
      </c>
      <c r="M701" s="287" t="s">
        <v>365</v>
      </c>
      <c r="N701" s="287" t="s">
        <v>143</v>
      </c>
      <c r="O701" s="287" t="s">
        <v>143</v>
      </c>
      <c r="P701" s="287" t="s">
        <v>143</v>
      </c>
      <c r="Q701" s="287" t="s">
        <v>143</v>
      </c>
      <c r="R701" s="287" t="s">
        <v>143</v>
      </c>
      <c r="S701" s="287" t="s">
        <v>143</v>
      </c>
      <c r="T701" s="287" t="s">
        <v>143</v>
      </c>
      <c r="U701" s="435" t="s">
        <v>143</v>
      </c>
      <c r="V701" s="435"/>
      <c r="W701" s="435" t="s">
        <v>143</v>
      </c>
      <c r="X701" s="435"/>
    </row>
    <row r="702" spans="2:24" ht="17.25" customHeight="1">
      <c r="B702" s="436"/>
      <c r="C702" s="436"/>
      <c r="D702" s="292"/>
      <c r="E702" s="292" t="s">
        <v>445</v>
      </c>
      <c r="F702" s="437" t="s">
        <v>1128</v>
      </c>
      <c r="G702" s="437"/>
      <c r="H702" s="435" t="s">
        <v>219</v>
      </c>
      <c r="I702" s="435"/>
      <c r="J702" s="287" t="s">
        <v>219</v>
      </c>
      <c r="K702" s="287" t="s">
        <v>219</v>
      </c>
      <c r="L702" s="287" t="s">
        <v>143</v>
      </c>
      <c r="M702" s="287" t="s">
        <v>219</v>
      </c>
      <c r="N702" s="287" t="s">
        <v>143</v>
      </c>
      <c r="O702" s="287" t="s">
        <v>143</v>
      </c>
      <c r="P702" s="287" t="s">
        <v>143</v>
      </c>
      <c r="Q702" s="287" t="s">
        <v>143</v>
      </c>
      <c r="R702" s="287" t="s">
        <v>143</v>
      </c>
      <c r="S702" s="287" t="s">
        <v>143</v>
      </c>
      <c r="T702" s="287" t="s">
        <v>143</v>
      </c>
      <c r="U702" s="435" t="s">
        <v>143</v>
      </c>
      <c r="V702" s="435"/>
      <c r="W702" s="435" t="s">
        <v>143</v>
      </c>
      <c r="X702" s="435"/>
    </row>
    <row r="703" spans="2:24" ht="13.5" customHeight="1">
      <c r="B703" s="436"/>
      <c r="C703" s="436"/>
      <c r="D703" s="292"/>
      <c r="E703" s="292" t="s">
        <v>1067</v>
      </c>
      <c r="F703" s="437" t="s">
        <v>1068</v>
      </c>
      <c r="G703" s="437"/>
      <c r="H703" s="435" t="s">
        <v>437</v>
      </c>
      <c r="I703" s="435"/>
      <c r="J703" s="287" t="s">
        <v>437</v>
      </c>
      <c r="K703" s="287" t="s">
        <v>437</v>
      </c>
      <c r="L703" s="287" t="s">
        <v>143</v>
      </c>
      <c r="M703" s="287" t="s">
        <v>437</v>
      </c>
      <c r="N703" s="287" t="s">
        <v>143</v>
      </c>
      <c r="O703" s="287" t="s">
        <v>143</v>
      </c>
      <c r="P703" s="287" t="s">
        <v>143</v>
      </c>
      <c r="Q703" s="287" t="s">
        <v>143</v>
      </c>
      <c r="R703" s="287" t="s">
        <v>143</v>
      </c>
      <c r="S703" s="287" t="s">
        <v>143</v>
      </c>
      <c r="T703" s="287" t="s">
        <v>143</v>
      </c>
      <c r="U703" s="435" t="s">
        <v>143</v>
      </c>
      <c r="V703" s="435"/>
      <c r="W703" s="435" t="s">
        <v>143</v>
      </c>
      <c r="X703" s="435"/>
    </row>
    <row r="704" spans="2:24" ht="13.5" customHeight="1">
      <c r="B704" s="438"/>
      <c r="C704" s="438"/>
      <c r="D704" s="288" t="s">
        <v>1041</v>
      </c>
      <c r="E704" s="288"/>
      <c r="F704" s="439" t="s">
        <v>955</v>
      </c>
      <c r="G704" s="439"/>
      <c r="H704" s="440" t="s">
        <v>470</v>
      </c>
      <c r="I704" s="440"/>
      <c r="J704" s="291" t="s">
        <v>470</v>
      </c>
      <c r="K704" s="291" t="s">
        <v>470</v>
      </c>
      <c r="L704" s="291" t="s">
        <v>143</v>
      </c>
      <c r="M704" s="291" t="s">
        <v>470</v>
      </c>
      <c r="N704" s="291" t="s">
        <v>143</v>
      </c>
      <c r="O704" s="291" t="s">
        <v>143</v>
      </c>
      <c r="P704" s="291" t="s">
        <v>143</v>
      </c>
      <c r="Q704" s="291" t="s">
        <v>143</v>
      </c>
      <c r="R704" s="291" t="s">
        <v>143</v>
      </c>
      <c r="S704" s="291" t="s">
        <v>143</v>
      </c>
      <c r="T704" s="291" t="s">
        <v>143</v>
      </c>
      <c r="U704" s="440" t="s">
        <v>143</v>
      </c>
      <c r="V704" s="440"/>
      <c r="W704" s="440" t="s">
        <v>143</v>
      </c>
      <c r="X704" s="440"/>
    </row>
    <row r="705" spans="2:24" ht="13.5" customHeight="1">
      <c r="B705" s="436"/>
      <c r="C705" s="436"/>
      <c r="D705" s="292"/>
      <c r="E705" s="292" t="s">
        <v>353</v>
      </c>
      <c r="F705" s="437" t="s">
        <v>1064</v>
      </c>
      <c r="G705" s="437"/>
      <c r="H705" s="435" t="s">
        <v>181</v>
      </c>
      <c r="I705" s="435"/>
      <c r="J705" s="287" t="s">
        <v>181</v>
      </c>
      <c r="K705" s="287" t="s">
        <v>181</v>
      </c>
      <c r="L705" s="287" t="s">
        <v>143</v>
      </c>
      <c r="M705" s="287" t="s">
        <v>181</v>
      </c>
      <c r="N705" s="287" t="s">
        <v>143</v>
      </c>
      <c r="O705" s="287" t="s">
        <v>143</v>
      </c>
      <c r="P705" s="287" t="s">
        <v>143</v>
      </c>
      <c r="Q705" s="287" t="s">
        <v>143</v>
      </c>
      <c r="R705" s="287" t="s">
        <v>143</v>
      </c>
      <c r="S705" s="287" t="s">
        <v>143</v>
      </c>
      <c r="T705" s="287" t="s">
        <v>143</v>
      </c>
      <c r="U705" s="435" t="s">
        <v>143</v>
      </c>
      <c r="V705" s="435"/>
      <c r="W705" s="435" t="s">
        <v>143</v>
      </c>
      <c r="X705" s="435"/>
    </row>
    <row r="706" spans="2:24" ht="17.25" customHeight="1">
      <c r="B706" s="436"/>
      <c r="C706" s="436"/>
      <c r="D706" s="292"/>
      <c r="E706" s="292" t="s">
        <v>445</v>
      </c>
      <c r="F706" s="437" t="s">
        <v>1128</v>
      </c>
      <c r="G706" s="437"/>
      <c r="H706" s="435" t="s">
        <v>156</v>
      </c>
      <c r="I706" s="435"/>
      <c r="J706" s="287" t="s">
        <v>156</v>
      </c>
      <c r="K706" s="287" t="s">
        <v>156</v>
      </c>
      <c r="L706" s="287" t="s">
        <v>143</v>
      </c>
      <c r="M706" s="287" t="s">
        <v>156</v>
      </c>
      <c r="N706" s="287" t="s">
        <v>143</v>
      </c>
      <c r="O706" s="287" t="s">
        <v>143</v>
      </c>
      <c r="P706" s="287" t="s">
        <v>143</v>
      </c>
      <c r="Q706" s="287" t="s">
        <v>143</v>
      </c>
      <c r="R706" s="287" t="s">
        <v>143</v>
      </c>
      <c r="S706" s="287" t="s">
        <v>143</v>
      </c>
      <c r="T706" s="287" t="s">
        <v>143</v>
      </c>
      <c r="U706" s="435" t="s">
        <v>143</v>
      </c>
      <c r="V706" s="435"/>
      <c r="W706" s="435" t="s">
        <v>143</v>
      </c>
      <c r="X706" s="435"/>
    </row>
    <row r="707" spans="2:24" ht="13.5" customHeight="1">
      <c r="B707" s="433" t="s">
        <v>1042</v>
      </c>
      <c r="C707" s="433"/>
      <c r="D707" s="433"/>
      <c r="E707" s="433"/>
      <c r="F707" s="433"/>
      <c r="G707" s="433"/>
      <c r="H707" s="434" t="s">
        <v>198</v>
      </c>
      <c r="I707" s="434"/>
      <c r="J707" s="293" t="s">
        <v>844</v>
      </c>
      <c r="K707" s="293" t="s">
        <v>845</v>
      </c>
      <c r="L707" s="293" t="s">
        <v>846</v>
      </c>
      <c r="M707" s="293" t="s">
        <v>847</v>
      </c>
      <c r="N707" s="293" t="s">
        <v>848</v>
      </c>
      <c r="O707" s="293" t="s">
        <v>849</v>
      </c>
      <c r="P707" s="293" t="s">
        <v>185</v>
      </c>
      <c r="Q707" s="293" t="s">
        <v>143</v>
      </c>
      <c r="R707" s="293" t="s">
        <v>143</v>
      </c>
      <c r="S707" s="293" t="s">
        <v>850</v>
      </c>
      <c r="T707" s="293" t="s">
        <v>851</v>
      </c>
      <c r="U707" s="434" t="s">
        <v>143</v>
      </c>
      <c r="V707" s="434"/>
      <c r="W707" s="434" t="s">
        <v>335</v>
      </c>
      <c r="X707" s="434"/>
    </row>
    <row r="708" spans="1:26" ht="107.25" customHeight="1">
      <c r="A708" s="404"/>
      <c r="B708" s="404"/>
      <c r="C708" s="404"/>
      <c r="D708" s="404"/>
      <c r="E708" s="404"/>
      <c r="F708" s="404"/>
      <c r="G708" s="404"/>
      <c r="H708" s="404"/>
      <c r="I708" s="404"/>
      <c r="J708" s="404"/>
      <c r="K708" s="404"/>
      <c r="L708" s="404"/>
      <c r="M708" s="404"/>
      <c r="N708" s="404"/>
      <c r="O708" s="404"/>
      <c r="P708" s="404"/>
      <c r="Q708" s="404"/>
      <c r="R708" s="404"/>
      <c r="S708" s="404"/>
      <c r="T708" s="404"/>
      <c r="U708" s="404"/>
      <c r="V708" s="404"/>
      <c r="W708" s="404"/>
      <c r="X708" s="404"/>
      <c r="Y708" s="404"/>
      <c r="Z708" s="287"/>
    </row>
    <row r="709" spans="1:26" ht="13.5" customHeight="1">
      <c r="A709" s="404"/>
      <c r="B709" s="404"/>
      <c r="C709" s="404"/>
      <c r="D709" s="404"/>
      <c r="E709" s="404"/>
      <c r="F709" s="404"/>
      <c r="G709" s="404"/>
      <c r="H709" s="404"/>
      <c r="I709" s="404"/>
      <c r="J709" s="404"/>
      <c r="K709" s="404"/>
      <c r="L709" s="404"/>
      <c r="M709" s="404"/>
      <c r="N709" s="404"/>
      <c r="O709" s="404"/>
      <c r="P709" s="404"/>
      <c r="Q709" s="404"/>
      <c r="R709" s="404"/>
      <c r="S709" s="404"/>
      <c r="T709" s="404"/>
      <c r="U709" s="404"/>
      <c r="V709" s="432" t="s">
        <v>852</v>
      </c>
      <c r="W709" s="432"/>
      <c r="X709" s="404"/>
      <c r="Y709" s="404"/>
      <c r="Z709" s="287"/>
    </row>
  </sheetData>
  <mergeCells count="3168">
    <mergeCell ref="A1:Y1"/>
    <mergeCell ref="B2:Y2"/>
    <mergeCell ref="A3:B3"/>
    <mergeCell ref="C3:F3"/>
    <mergeCell ref="G3:H3"/>
    <mergeCell ref="I3:Y3"/>
    <mergeCell ref="K7:K9"/>
    <mergeCell ref="B4:C9"/>
    <mergeCell ref="D4:D9"/>
    <mergeCell ref="E4:E9"/>
    <mergeCell ref="F4:G9"/>
    <mergeCell ref="P7:P9"/>
    <mergeCell ref="H4:I9"/>
    <mergeCell ref="J4:X4"/>
    <mergeCell ref="J5:J9"/>
    <mergeCell ref="K5:R6"/>
    <mergeCell ref="S5:S9"/>
    <mergeCell ref="T5:X5"/>
    <mergeCell ref="T6:T9"/>
    <mergeCell ref="U6:V7"/>
    <mergeCell ref="W6:X9"/>
    <mergeCell ref="Q7:Q9"/>
    <mergeCell ref="R7:R9"/>
    <mergeCell ref="U8:V9"/>
    <mergeCell ref="B10:C10"/>
    <mergeCell ref="F10:G10"/>
    <mergeCell ref="H10:I10"/>
    <mergeCell ref="U10:V10"/>
    <mergeCell ref="L7:M8"/>
    <mergeCell ref="N7:N9"/>
    <mergeCell ref="O7:O9"/>
    <mergeCell ref="W10:X10"/>
    <mergeCell ref="B11:C11"/>
    <mergeCell ref="F11:G11"/>
    <mergeCell ref="H11:I11"/>
    <mergeCell ref="U11:V11"/>
    <mergeCell ref="W11:X11"/>
    <mergeCell ref="W12:X12"/>
    <mergeCell ref="B13:C13"/>
    <mergeCell ref="F13:G13"/>
    <mergeCell ref="H13:I13"/>
    <mergeCell ref="U13:V13"/>
    <mergeCell ref="W13:X13"/>
    <mergeCell ref="B12:C12"/>
    <mergeCell ref="F12:G12"/>
    <mergeCell ref="H12:I12"/>
    <mergeCell ref="U12:V12"/>
    <mergeCell ref="W14:X14"/>
    <mergeCell ref="B15:C15"/>
    <mergeCell ref="F15:G15"/>
    <mergeCell ref="H15:I15"/>
    <mergeCell ref="U15:V15"/>
    <mergeCell ref="W15:X15"/>
    <mergeCell ref="B14:C14"/>
    <mergeCell ref="F14:G14"/>
    <mergeCell ref="H14:I14"/>
    <mergeCell ref="U14:V14"/>
    <mergeCell ref="W16:X16"/>
    <mergeCell ref="B17:C17"/>
    <mergeCell ref="F17:G17"/>
    <mergeCell ref="H17:I17"/>
    <mergeCell ref="U17:V17"/>
    <mergeCell ref="W17:X17"/>
    <mergeCell ref="B16:C16"/>
    <mergeCell ref="F16:G16"/>
    <mergeCell ref="H16:I16"/>
    <mergeCell ref="U16:V16"/>
    <mergeCell ref="W18:X18"/>
    <mergeCell ref="B19:C19"/>
    <mergeCell ref="F19:G19"/>
    <mergeCell ref="H19:I19"/>
    <mergeCell ref="U19:V19"/>
    <mergeCell ref="W19:X19"/>
    <mergeCell ref="B18:C18"/>
    <mergeCell ref="F18:G18"/>
    <mergeCell ref="H18:I18"/>
    <mergeCell ref="U18:V18"/>
    <mergeCell ref="W20:X20"/>
    <mergeCell ref="B21:C21"/>
    <mergeCell ref="F21:G21"/>
    <mergeCell ref="H21:I21"/>
    <mergeCell ref="U21:V21"/>
    <mergeCell ref="W21:X21"/>
    <mergeCell ref="B20:C20"/>
    <mergeCell ref="F20:G20"/>
    <mergeCell ref="H20:I20"/>
    <mergeCell ref="U20:V20"/>
    <mergeCell ref="W22:X22"/>
    <mergeCell ref="B23:C23"/>
    <mergeCell ref="F23:G23"/>
    <mergeCell ref="H23:I23"/>
    <mergeCell ref="U23:V23"/>
    <mergeCell ref="W23:X23"/>
    <mergeCell ref="B22:C22"/>
    <mergeCell ref="F22:G22"/>
    <mergeCell ref="H22:I22"/>
    <mergeCell ref="U22:V22"/>
    <mergeCell ref="W24:X24"/>
    <mergeCell ref="B25:C25"/>
    <mergeCell ref="F25:G25"/>
    <mergeCell ref="H25:I25"/>
    <mergeCell ref="U25:V25"/>
    <mergeCell ref="W25:X25"/>
    <mergeCell ref="B24:C24"/>
    <mergeCell ref="F24:G24"/>
    <mergeCell ref="H24:I24"/>
    <mergeCell ref="U24:V24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W28:X28"/>
    <mergeCell ref="B29:C29"/>
    <mergeCell ref="F29:G29"/>
    <mergeCell ref="H29:I29"/>
    <mergeCell ref="U29:V29"/>
    <mergeCell ref="W29:X29"/>
    <mergeCell ref="B28:C28"/>
    <mergeCell ref="F28:G28"/>
    <mergeCell ref="H28:I28"/>
    <mergeCell ref="U28:V28"/>
    <mergeCell ref="W30:X30"/>
    <mergeCell ref="B31:C31"/>
    <mergeCell ref="F31:G31"/>
    <mergeCell ref="H31:I31"/>
    <mergeCell ref="U31:V31"/>
    <mergeCell ref="W31:X31"/>
    <mergeCell ref="B30:C30"/>
    <mergeCell ref="F30:G30"/>
    <mergeCell ref="H30:I30"/>
    <mergeCell ref="U30:V30"/>
    <mergeCell ref="W32:X32"/>
    <mergeCell ref="B33:C33"/>
    <mergeCell ref="F33:G33"/>
    <mergeCell ref="H33:I33"/>
    <mergeCell ref="U33:V33"/>
    <mergeCell ref="W33:X33"/>
    <mergeCell ref="B32:C32"/>
    <mergeCell ref="F32:G32"/>
    <mergeCell ref="H32:I32"/>
    <mergeCell ref="U32:V32"/>
    <mergeCell ref="W34:X34"/>
    <mergeCell ref="B35:C35"/>
    <mergeCell ref="F35:G35"/>
    <mergeCell ref="H35:I35"/>
    <mergeCell ref="U35:V35"/>
    <mergeCell ref="W35:X35"/>
    <mergeCell ref="B34:C34"/>
    <mergeCell ref="F34:G34"/>
    <mergeCell ref="H34:I34"/>
    <mergeCell ref="U34:V34"/>
    <mergeCell ref="A36:Y36"/>
    <mergeCell ref="A37:U37"/>
    <mergeCell ref="V37:W37"/>
    <mergeCell ref="X37:Y37"/>
    <mergeCell ref="A38:Y38"/>
    <mergeCell ref="A39:B39"/>
    <mergeCell ref="C39:F39"/>
    <mergeCell ref="G39:H39"/>
    <mergeCell ref="I39:Y39"/>
    <mergeCell ref="K43:K45"/>
    <mergeCell ref="B40:C45"/>
    <mergeCell ref="D40:D45"/>
    <mergeCell ref="E40:E45"/>
    <mergeCell ref="F40:G45"/>
    <mergeCell ref="P43:P45"/>
    <mergeCell ref="H40:I45"/>
    <mergeCell ref="J40:X40"/>
    <mergeCell ref="J41:J45"/>
    <mergeCell ref="K41:R42"/>
    <mergeCell ref="S41:S45"/>
    <mergeCell ref="T41:X41"/>
    <mergeCell ref="T42:T45"/>
    <mergeCell ref="U42:V43"/>
    <mergeCell ref="W42:X45"/>
    <mergeCell ref="Q43:Q45"/>
    <mergeCell ref="R43:R45"/>
    <mergeCell ref="U44:V45"/>
    <mergeCell ref="B46:C46"/>
    <mergeCell ref="F46:G46"/>
    <mergeCell ref="H46:I46"/>
    <mergeCell ref="U46:V46"/>
    <mergeCell ref="L43:M44"/>
    <mergeCell ref="N43:N45"/>
    <mergeCell ref="O43:O45"/>
    <mergeCell ref="W46:X46"/>
    <mergeCell ref="B47:C47"/>
    <mergeCell ref="F47:G47"/>
    <mergeCell ref="H47:I47"/>
    <mergeCell ref="U47:V47"/>
    <mergeCell ref="W47:X47"/>
    <mergeCell ref="W48:X48"/>
    <mergeCell ref="B49:C49"/>
    <mergeCell ref="F49:G49"/>
    <mergeCell ref="H49:I49"/>
    <mergeCell ref="U49:V49"/>
    <mergeCell ref="W49:X49"/>
    <mergeCell ref="B48:C48"/>
    <mergeCell ref="F48:G48"/>
    <mergeCell ref="H48:I48"/>
    <mergeCell ref="U48:V48"/>
    <mergeCell ref="W50:X50"/>
    <mergeCell ref="B51:C51"/>
    <mergeCell ref="F51:G51"/>
    <mergeCell ref="H51:I51"/>
    <mergeCell ref="U51:V51"/>
    <mergeCell ref="W51:X51"/>
    <mergeCell ref="B50:C50"/>
    <mergeCell ref="F50:G50"/>
    <mergeCell ref="H50:I50"/>
    <mergeCell ref="U50:V50"/>
    <mergeCell ref="W52:X52"/>
    <mergeCell ref="B53:C53"/>
    <mergeCell ref="F53:G53"/>
    <mergeCell ref="H53:I53"/>
    <mergeCell ref="U53:V53"/>
    <mergeCell ref="W53:X53"/>
    <mergeCell ref="B52:C52"/>
    <mergeCell ref="F52:G52"/>
    <mergeCell ref="H52:I52"/>
    <mergeCell ref="U52:V52"/>
    <mergeCell ref="W54:X54"/>
    <mergeCell ref="B55:C55"/>
    <mergeCell ref="F55:G55"/>
    <mergeCell ref="H55:I55"/>
    <mergeCell ref="U55:V55"/>
    <mergeCell ref="W55:X55"/>
    <mergeCell ref="B54:C54"/>
    <mergeCell ref="F54:G54"/>
    <mergeCell ref="H54:I54"/>
    <mergeCell ref="U54:V54"/>
    <mergeCell ref="W56:X56"/>
    <mergeCell ref="B57:C57"/>
    <mergeCell ref="F57:G57"/>
    <mergeCell ref="H57:I57"/>
    <mergeCell ref="U57:V57"/>
    <mergeCell ref="W57:X57"/>
    <mergeCell ref="B56:C56"/>
    <mergeCell ref="F56:G56"/>
    <mergeCell ref="H56:I56"/>
    <mergeCell ref="U56:V56"/>
    <mergeCell ref="W58:X58"/>
    <mergeCell ref="B59:C59"/>
    <mergeCell ref="F59:G59"/>
    <mergeCell ref="H59:I59"/>
    <mergeCell ref="U59:V59"/>
    <mergeCell ref="W59:X59"/>
    <mergeCell ref="B58:C58"/>
    <mergeCell ref="F58:G58"/>
    <mergeCell ref="H58:I58"/>
    <mergeCell ref="U58:V58"/>
    <mergeCell ref="W60:X60"/>
    <mergeCell ref="B61:C61"/>
    <mergeCell ref="F61:G61"/>
    <mergeCell ref="H61:I61"/>
    <mergeCell ref="U61:V61"/>
    <mergeCell ref="W61:X61"/>
    <mergeCell ref="B60:C60"/>
    <mergeCell ref="F60:G60"/>
    <mergeCell ref="H60:I60"/>
    <mergeCell ref="U60:V60"/>
    <mergeCell ref="W62:X62"/>
    <mergeCell ref="B63:C63"/>
    <mergeCell ref="F63:G63"/>
    <mergeCell ref="H63:I63"/>
    <mergeCell ref="U63:V63"/>
    <mergeCell ref="W63:X63"/>
    <mergeCell ref="B62:C62"/>
    <mergeCell ref="F62:G62"/>
    <mergeCell ref="H62:I62"/>
    <mergeCell ref="U62:V62"/>
    <mergeCell ref="W64:X64"/>
    <mergeCell ref="B65:C65"/>
    <mergeCell ref="F65:G65"/>
    <mergeCell ref="H65:I65"/>
    <mergeCell ref="U65:V65"/>
    <mergeCell ref="W65:X65"/>
    <mergeCell ref="B64:C64"/>
    <mergeCell ref="F64:G64"/>
    <mergeCell ref="H64:I64"/>
    <mergeCell ref="U64:V64"/>
    <mergeCell ref="W66:X66"/>
    <mergeCell ref="B67:C67"/>
    <mergeCell ref="F67:G67"/>
    <mergeCell ref="H67:I67"/>
    <mergeCell ref="U67:V67"/>
    <mergeCell ref="W67:X67"/>
    <mergeCell ref="B66:C66"/>
    <mergeCell ref="F66:G66"/>
    <mergeCell ref="H66:I66"/>
    <mergeCell ref="U66:V66"/>
    <mergeCell ref="W68:X68"/>
    <mergeCell ref="B69:C69"/>
    <mergeCell ref="F69:G69"/>
    <mergeCell ref="H69:I69"/>
    <mergeCell ref="U69:V69"/>
    <mergeCell ref="W69:X69"/>
    <mergeCell ref="B68:C68"/>
    <mergeCell ref="F68:G68"/>
    <mergeCell ref="H68:I68"/>
    <mergeCell ref="U68:V68"/>
    <mergeCell ref="W70:X70"/>
    <mergeCell ref="B71:C71"/>
    <mergeCell ref="F71:G71"/>
    <mergeCell ref="H71:I71"/>
    <mergeCell ref="U71:V71"/>
    <mergeCell ref="W71:X71"/>
    <mergeCell ref="B70:C70"/>
    <mergeCell ref="F70:G70"/>
    <mergeCell ref="H70:I70"/>
    <mergeCell ref="U70:V70"/>
    <mergeCell ref="W72:X72"/>
    <mergeCell ref="B73:C73"/>
    <mergeCell ref="F73:G73"/>
    <mergeCell ref="H73:I73"/>
    <mergeCell ref="U73:V73"/>
    <mergeCell ref="W73:X73"/>
    <mergeCell ref="B72:C72"/>
    <mergeCell ref="F72:G72"/>
    <mergeCell ref="H72:I72"/>
    <mergeCell ref="U72:V72"/>
    <mergeCell ref="W74:X74"/>
    <mergeCell ref="A75:Y75"/>
    <mergeCell ref="A76:U76"/>
    <mergeCell ref="V76:W76"/>
    <mergeCell ref="X76:Y76"/>
    <mergeCell ref="B74:C74"/>
    <mergeCell ref="F74:G74"/>
    <mergeCell ref="H74:I74"/>
    <mergeCell ref="U74:V74"/>
    <mergeCell ref="A77:Y77"/>
    <mergeCell ref="A78:B78"/>
    <mergeCell ref="C78:F78"/>
    <mergeCell ref="G78:H78"/>
    <mergeCell ref="I78:Y78"/>
    <mergeCell ref="K82:K84"/>
    <mergeCell ref="B79:C84"/>
    <mergeCell ref="D79:D84"/>
    <mergeCell ref="E79:E84"/>
    <mergeCell ref="F79:G84"/>
    <mergeCell ref="P82:P84"/>
    <mergeCell ref="H79:I84"/>
    <mergeCell ref="J79:X79"/>
    <mergeCell ref="J80:J84"/>
    <mergeCell ref="K80:R81"/>
    <mergeCell ref="S80:S84"/>
    <mergeCell ref="T80:X80"/>
    <mergeCell ref="T81:T84"/>
    <mergeCell ref="U81:V82"/>
    <mergeCell ref="W81:X84"/>
    <mergeCell ref="Q82:Q84"/>
    <mergeCell ref="R82:R84"/>
    <mergeCell ref="U83:V84"/>
    <mergeCell ref="B85:C85"/>
    <mergeCell ref="F85:G85"/>
    <mergeCell ref="H85:I85"/>
    <mergeCell ref="U85:V85"/>
    <mergeCell ref="L82:M83"/>
    <mergeCell ref="N82:N84"/>
    <mergeCell ref="O82:O84"/>
    <mergeCell ref="W85:X85"/>
    <mergeCell ref="B86:C86"/>
    <mergeCell ref="F86:G86"/>
    <mergeCell ref="H86:I86"/>
    <mergeCell ref="U86:V86"/>
    <mergeCell ref="W86:X86"/>
    <mergeCell ref="W87:X87"/>
    <mergeCell ref="B88:C88"/>
    <mergeCell ref="F88:G88"/>
    <mergeCell ref="H88:I88"/>
    <mergeCell ref="U88:V88"/>
    <mergeCell ref="W88:X88"/>
    <mergeCell ref="B87:C87"/>
    <mergeCell ref="F87:G87"/>
    <mergeCell ref="H87:I87"/>
    <mergeCell ref="U87:V87"/>
    <mergeCell ref="W89:X89"/>
    <mergeCell ref="B90:C90"/>
    <mergeCell ref="F90:G90"/>
    <mergeCell ref="H90:I90"/>
    <mergeCell ref="U90:V90"/>
    <mergeCell ref="W90:X90"/>
    <mergeCell ref="B89:C89"/>
    <mergeCell ref="F89:G89"/>
    <mergeCell ref="H89:I89"/>
    <mergeCell ref="U89:V89"/>
    <mergeCell ref="W91:X91"/>
    <mergeCell ref="B92:C92"/>
    <mergeCell ref="F92:G92"/>
    <mergeCell ref="H92:I92"/>
    <mergeCell ref="U92:V92"/>
    <mergeCell ref="W92:X92"/>
    <mergeCell ref="B91:C91"/>
    <mergeCell ref="F91:G91"/>
    <mergeCell ref="H91:I91"/>
    <mergeCell ref="U91:V91"/>
    <mergeCell ref="W93:X93"/>
    <mergeCell ref="B94:C94"/>
    <mergeCell ref="F94:G94"/>
    <mergeCell ref="H94:I94"/>
    <mergeCell ref="U94:V94"/>
    <mergeCell ref="W94:X94"/>
    <mergeCell ref="B93:C93"/>
    <mergeCell ref="F93:G93"/>
    <mergeCell ref="H93:I93"/>
    <mergeCell ref="U93:V93"/>
    <mergeCell ref="W95:X95"/>
    <mergeCell ref="B96:C96"/>
    <mergeCell ref="F96:G96"/>
    <mergeCell ref="H96:I96"/>
    <mergeCell ref="U96:V96"/>
    <mergeCell ref="W96:X96"/>
    <mergeCell ref="B95:C95"/>
    <mergeCell ref="F95:G95"/>
    <mergeCell ref="H95:I95"/>
    <mergeCell ref="U95:V95"/>
    <mergeCell ref="W97:X97"/>
    <mergeCell ref="B98:C98"/>
    <mergeCell ref="F98:G98"/>
    <mergeCell ref="H98:I98"/>
    <mergeCell ref="U98:V98"/>
    <mergeCell ref="W98:X98"/>
    <mergeCell ref="B97:C97"/>
    <mergeCell ref="F97:G97"/>
    <mergeCell ref="H97:I97"/>
    <mergeCell ref="U97:V97"/>
    <mergeCell ref="W99:X99"/>
    <mergeCell ref="B100:C100"/>
    <mergeCell ref="F100:G100"/>
    <mergeCell ref="H100:I100"/>
    <mergeCell ref="U100:V100"/>
    <mergeCell ref="W100:X100"/>
    <mergeCell ref="B99:C99"/>
    <mergeCell ref="F99:G99"/>
    <mergeCell ref="H99:I99"/>
    <mergeCell ref="U99:V99"/>
    <mergeCell ref="W101:X101"/>
    <mergeCell ref="B102:C102"/>
    <mergeCell ref="F102:G102"/>
    <mergeCell ref="H102:I102"/>
    <mergeCell ref="U102:V102"/>
    <mergeCell ref="W102:X102"/>
    <mergeCell ref="B101:C101"/>
    <mergeCell ref="F101:G101"/>
    <mergeCell ref="H101:I101"/>
    <mergeCell ref="U101:V101"/>
    <mergeCell ref="W103:X103"/>
    <mergeCell ref="B104:C104"/>
    <mergeCell ref="F104:G104"/>
    <mergeCell ref="H104:I104"/>
    <mergeCell ref="U104:V104"/>
    <mergeCell ref="W104:X104"/>
    <mergeCell ref="B103:C103"/>
    <mergeCell ref="F103:G103"/>
    <mergeCell ref="H103:I103"/>
    <mergeCell ref="U103:V103"/>
    <mergeCell ref="W105:X105"/>
    <mergeCell ref="B106:C106"/>
    <mergeCell ref="F106:G106"/>
    <mergeCell ref="H106:I106"/>
    <mergeCell ref="U106:V106"/>
    <mergeCell ref="W106:X106"/>
    <mergeCell ref="B105:C105"/>
    <mergeCell ref="F105:G105"/>
    <mergeCell ref="H105:I105"/>
    <mergeCell ref="U105:V105"/>
    <mergeCell ref="W107:X107"/>
    <mergeCell ref="B108:C108"/>
    <mergeCell ref="F108:G108"/>
    <mergeCell ref="H108:I108"/>
    <mergeCell ref="U108:V108"/>
    <mergeCell ref="W108:X108"/>
    <mergeCell ref="B107:C107"/>
    <mergeCell ref="F107:G107"/>
    <mergeCell ref="H107:I107"/>
    <mergeCell ref="U107:V107"/>
    <mergeCell ref="W109:X109"/>
    <mergeCell ref="B110:C110"/>
    <mergeCell ref="F110:G110"/>
    <mergeCell ref="H110:I110"/>
    <mergeCell ref="U110:V110"/>
    <mergeCell ref="W110:X110"/>
    <mergeCell ref="B109:C109"/>
    <mergeCell ref="F109:G109"/>
    <mergeCell ref="H109:I109"/>
    <mergeCell ref="U109:V109"/>
    <mergeCell ref="W111:X111"/>
    <mergeCell ref="B112:C112"/>
    <mergeCell ref="F112:G112"/>
    <mergeCell ref="H112:I112"/>
    <mergeCell ref="U112:V112"/>
    <mergeCell ref="W112:X112"/>
    <mergeCell ref="B111:C111"/>
    <mergeCell ref="F111:G111"/>
    <mergeCell ref="H111:I111"/>
    <mergeCell ref="U111:V111"/>
    <mergeCell ref="W113:X113"/>
    <mergeCell ref="A114:U114"/>
    <mergeCell ref="V114:W114"/>
    <mergeCell ref="X114:Y114"/>
    <mergeCell ref="B113:C113"/>
    <mergeCell ref="F113:G113"/>
    <mergeCell ref="H113:I113"/>
    <mergeCell ref="U113:V113"/>
    <mergeCell ref="A115:Y115"/>
    <mergeCell ref="A116:B116"/>
    <mergeCell ref="C116:F116"/>
    <mergeCell ref="G116:H116"/>
    <mergeCell ref="I116:Y116"/>
    <mergeCell ref="K120:K122"/>
    <mergeCell ref="B117:C122"/>
    <mergeCell ref="D117:D122"/>
    <mergeCell ref="E117:E122"/>
    <mergeCell ref="F117:G122"/>
    <mergeCell ref="P120:P122"/>
    <mergeCell ref="H117:I122"/>
    <mergeCell ref="J117:X117"/>
    <mergeCell ref="J118:J122"/>
    <mergeCell ref="K118:R119"/>
    <mergeCell ref="S118:S122"/>
    <mergeCell ref="T118:X118"/>
    <mergeCell ref="T119:T122"/>
    <mergeCell ref="U119:V120"/>
    <mergeCell ref="W119:X122"/>
    <mergeCell ref="Q120:Q122"/>
    <mergeCell ref="R120:R122"/>
    <mergeCell ref="U121:V122"/>
    <mergeCell ref="B123:C123"/>
    <mergeCell ref="F123:G123"/>
    <mergeCell ref="H123:I123"/>
    <mergeCell ref="U123:V123"/>
    <mergeCell ref="L120:M121"/>
    <mergeCell ref="N120:N122"/>
    <mergeCell ref="O120:O122"/>
    <mergeCell ref="W123:X123"/>
    <mergeCell ref="B124:C124"/>
    <mergeCell ref="F124:G124"/>
    <mergeCell ref="H124:I124"/>
    <mergeCell ref="U124:V124"/>
    <mergeCell ref="W124:X124"/>
    <mergeCell ref="W125:X125"/>
    <mergeCell ref="B126:C126"/>
    <mergeCell ref="F126:G126"/>
    <mergeCell ref="H126:I126"/>
    <mergeCell ref="U126:V126"/>
    <mergeCell ref="W126:X126"/>
    <mergeCell ref="B125:C125"/>
    <mergeCell ref="F125:G125"/>
    <mergeCell ref="H125:I125"/>
    <mergeCell ref="U125:V125"/>
    <mergeCell ref="W127:X127"/>
    <mergeCell ref="B128:C128"/>
    <mergeCell ref="F128:G128"/>
    <mergeCell ref="H128:I128"/>
    <mergeCell ref="U128:V128"/>
    <mergeCell ref="W128:X128"/>
    <mergeCell ref="B127:C127"/>
    <mergeCell ref="F127:G127"/>
    <mergeCell ref="H127:I127"/>
    <mergeCell ref="U127:V127"/>
    <mergeCell ref="W129:X129"/>
    <mergeCell ref="B130:C130"/>
    <mergeCell ref="F130:G130"/>
    <mergeCell ref="H130:I130"/>
    <mergeCell ref="U130:V130"/>
    <mergeCell ref="W130:X130"/>
    <mergeCell ref="B129:C129"/>
    <mergeCell ref="F129:G129"/>
    <mergeCell ref="H129:I129"/>
    <mergeCell ref="U129:V129"/>
    <mergeCell ref="W131:X131"/>
    <mergeCell ref="B132:C132"/>
    <mergeCell ref="F132:G132"/>
    <mergeCell ref="H132:I132"/>
    <mergeCell ref="U132:V132"/>
    <mergeCell ref="W132:X132"/>
    <mergeCell ref="B131:C131"/>
    <mergeCell ref="F131:G131"/>
    <mergeCell ref="H131:I131"/>
    <mergeCell ref="U131:V131"/>
    <mergeCell ref="W133:X133"/>
    <mergeCell ref="B134:C134"/>
    <mergeCell ref="F134:G134"/>
    <mergeCell ref="H134:I134"/>
    <mergeCell ref="U134:V134"/>
    <mergeCell ref="W134:X134"/>
    <mergeCell ref="B133:C133"/>
    <mergeCell ref="F133:G133"/>
    <mergeCell ref="H133:I133"/>
    <mergeCell ref="U133:V133"/>
    <mergeCell ref="W135:X135"/>
    <mergeCell ref="B136:C136"/>
    <mergeCell ref="F136:G136"/>
    <mergeCell ref="H136:I136"/>
    <mergeCell ref="U136:V136"/>
    <mergeCell ref="W136:X136"/>
    <mergeCell ref="B135:C135"/>
    <mergeCell ref="F135:G135"/>
    <mergeCell ref="H135:I135"/>
    <mergeCell ref="U135:V135"/>
    <mergeCell ref="W137:X137"/>
    <mergeCell ref="B138:C138"/>
    <mergeCell ref="F138:G138"/>
    <mergeCell ref="H138:I138"/>
    <mergeCell ref="U138:V138"/>
    <mergeCell ref="W138:X138"/>
    <mergeCell ref="B137:C137"/>
    <mergeCell ref="F137:G137"/>
    <mergeCell ref="H137:I137"/>
    <mergeCell ref="U137:V137"/>
    <mergeCell ref="W139:X139"/>
    <mergeCell ref="B140:C140"/>
    <mergeCell ref="F140:G140"/>
    <mergeCell ref="H140:I140"/>
    <mergeCell ref="U140:V140"/>
    <mergeCell ref="W140:X140"/>
    <mergeCell ref="B139:C139"/>
    <mergeCell ref="F139:G139"/>
    <mergeCell ref="H139:I139"/>
    <mergeCell ref="U139:V139"/>
    <mergeCell ref="W141:X141"/>
    <mergeCell ref="B142:C142"/>
    <mergeCell ref="F142:G142"/>
    <mergeCell ref="H142:I142"/>
    <mergeCell ref="U142:V142"/>
    <mergeCell ref="W142:X142"/>
    <mergeCell ref="B141:C141"/>
    <mergeCell ref="F141:G141"/>
    <mergeCell ref="H141:I141"/>
    <mergeCell ref="U141:V141"/>
    <mergeCell ref="W143:X143"/>
    <mergeCell ref="B144:C144"/>
    <mergeCell ref="F144:G144"/>
    <mergeCell ref="H144:I144"/>
    <mergeCell ref="U144:V144"/>
    <mergeCell ref="W144:X144"/>
    <mergeCell ref="B143:C143"/>
    <mergeCell ref="F143:G143"/>
    <mergeCell ref="H143:I143"/>
    <mergeCell ref="U143:V143"/>
    <mergeCell ref="W145:X145"/>
    <mergeCell ref="B146:C146"/>
    <mergeCell ref="F146:G146"/>
    <mergeCell ref="H146:I146"/>
    <mergeCell ref="U146:V146"/>
    <mergeCell ref="W146:X146"/>
    <mergeCell ref="B145:C145"/>
    <mergeCell ref="F145:G145"/>
    <mergeCell ref="H145:I145"/>
    <mergeCell ref="U145:V145"/>
    <mergeCell ref="W147:X147"/>
    <mergeCell ref="B148:C148"/>
    <mergeCell ref="F148:G148"/>
    <mergeCell ref="H148:I148"/>
    <mergeCell ref="U148:V148"/>
    <mergeCell ref="W148:X148"/>
    <mergeCell ref="B147:C147"/>
    <mergeCell ref="F147:G147"/>
    <mergeCell ref="H147:I147"/>
    <mergeCell ref="U147:V147"/>
    <mergeCell ref="W149:X149"/>
    <mergeCell ref="A150:Y150"/>
    <mergeCell ref="A151:U151"/>
    <mergeCell ref="V151:W151"/>
    <mergeCell ref="X151:Y151"/>
    <mergeCell ref="B149:C149"/>
    <mergeCell ref="F149:G149"/>
    <mergeCell ref="H149:I149"/>
    <mergeCell ref="U149:V149"/>
    <mergeCell ref="A152:Y152"/>
    <mergeCell ref="A153:B153"/>
    <mergeCell ref="C153:F153"/>
    <mergeCell ref="G153:H153"/>
    <mergeCell ref="I153:Y153"/>
    <mergeCell ref="K157:K159"/>
    <mergeCell ref="B154:C159"/>
    <mergeCell ref="D154:D159"/>
    <mergeCell ref="E154:E159"/>
    <mergeCell ref="F154:G159"/>
    <mergeCell ref="P157:P159"/>
    <mergeCell ref="H154:I159"/>
    <mergeCell ref="J154:X154"/>
    <mergeCell ref="J155:J159"/>
    <mergeCell ref="K155:R156"/>
    <mergeCell ref="S155:S159"/>
    <mergeCell ref="T155:X155"/>
    <mergeCell ref="T156:T159"/>
    <mergeCell ref="U156:V157"/>
    <mergeCell ref="W156:X159"/>
    <mergeCell ref="Q157:Q159"/>
    <mergeCell ref="R157:R159"/>
    <mergeCell ref="U158:V159"/>
    <mergeCell ref="B160:C160"/>
    <mergeCell ref="F160:G160"/>
    <mergeCell ref="H160:I160"/>
    <mergeCell ref="U160:V160"/>
    <mergeCell ref="L157:M158"/>
    <mergeCell ref="N157:N159"/>
    <mergeCell ref="O157:O159"/>
    <mergeCell ref="W160:X160"/>
    <mergeCell ref="B161:C161"/>
    <mergeCell ref="F161:G161"/>
    <mergeCell ref="H161:I161"/>
    <mergeCell ref="U161:V161"/>
    <mergeCell ref="W161:X161"/>
    <mergeCell ref="W162:X162"/>
    <mergeCell ref="B163:C163"/>
    <mergeCell ref="F163:G163"/>
    <mergeCell ref="H163:I163"/>
    <mergeCell ref="U163:V163"/>
    <mergeCell ref="W163:X163"/>
    <mergeCell ref="B162:C162"/>
    <mergeCell ref="F162:G162"/>
    <mergeCell ref="H162:I162"/>
    <mergeCell ref="U162:V162"/>
    <mergeCell ref="W164:X164"/>
    <mergeCell ref="B165:C165"/>
    <mergeCell ref="F165:G165"/>
    <mergeCell ref="H165:I165"/>
    <mergeCell ref="U165:V165"/>
    <mergeCell ref="W165:X165"/>
    <mergeCell ref="B164:C164"/>
    <mergeCell ref="F164:G164"/>
    <mergeCell ref="H164:I164"/>
    <mergeCell ref="U164:V164"/>
    <mergeCell ref="W166:X166"/>
    <mergeCell ref="B167:C167"/>
    <mergeCell ref="F167:G167"/>
    <mergeCell ref="H167:I167"/>
    <mergeCell ref="U167:V167"/>
    <mergeCell ref="W167:X167"/>
    <mergeCell ref="B166:C166"/>
    <mergeCell ref="F166:G166"/>
    <mergeCell ref="H166:I166"/>
    <mergeCell ref="U166:V166"/>
    <mergeCell ref="W168:X168"/>
    <mergeCell ref="B169:C169"/>
    <mergeCell ref="F169:G169"/>
    <mergeCell ref="H169:I169"/>
    <mergeCell ref="U169:V169"/>
    <mergeCell ref="W169:X169"/>
    <mergeCell ref="B168:C168"/>
    <mergeCell ref="F168:G168"/>
    <mergeCell ref="H168:I168"/>
    <mergeCell ref="U168:V168"/>
    <mergeCell ref="W170:X170"/>
    <mergeCell ref="B171:C171"/>
    <mergeCell ref="F171:G171"/>
    <mergeCell ref="H171:I171"/>
    <mergeCell ref="U171:V171"/>
    <mergeCell ref="W171:X171"/>
    <mergeCell ref="B170:C170"/>
    <mergeCell ref="F170:G170"/>
    <mergeCell ref="H170:I170"/>
    <mergeCell ref="U170:V170"/>
    <mergeCell ref="W172:X172"/>
    <mergeCell ref="B173:C173"/>
    <mergeCell ref="F173:G173"/>
    <mergeCell ref="H173:I173"/>
    <mergeCell ref="U173:V173"/>
    <mergeCell ref="W173:X173"/>
    <mergeCell ref="B172:C172"/>
    <mergeCell ref="F172:G172"/>
    <mergeCell ref="H172:I172"/>
    <mergeCell ref="U172:V172"/>
    <mergeCell ref="W174:X174"/>
    <mergeCell ref="B175:C175"/>
    <mergeCell ref="F175:G175"/>
    <mergeCell ref="H175:I175"/>
    <mergeCell ref="U175:V175"/>
    <mergeCell ref="W175:X175"/>
    <mergeCell ref="B174:C174"/>
    <mergeCell ref="F174:G174"/>
    <mergeCell ref="H174:I174"/>
    <mergeCell ref="U174:V174"/>
    <mergeCell ref="W176:X176"/>
    <mergeCell ref="B177:C177"/>
    <mergeCell ref="F177:G177"/>
    <mergeCell ref="H177:I177"/>
    <mergeCell ref="U177:V177"/>
    <mergeCell ref="W177:X177"/>
    <mergeCell ref="B176:C176"/>
    <mergeCell ref="F176:G176"/>
    <mergeCell ref="H176:I176"/>
    <mergeCell ref="U176:V176"/>
    <mergeCell ref="W178:X178"/>
    <mergeCell ref="B179:C179"/>
    <mergeCell ref="F179:G179"/>
    <mergeCell ref="H179:I179"/>
    <mergeCell ref="U179:V179"/>
    <mergeCell ref="W179:X179"/>
    <mergeCell ref="B178:C178"/>
    <mergeCell ref="F178:G178"/>
    <mergeCell ref="H178:I178"/>
    <mergeCell ref="U178:V178"/>
    <mergeCell ref="W180:X180"/>
    <mergeCell ref="B181:C181"/>
    <mergeCell ref="F181:G181"/>
    <mergeCell ref="H181:I181"/>
    <mergeCell ref="U181:V181"/>
    <mergeCell ref="W181:X181"/>
    <mergeCell ref="B180:C180"/>
    <mergeCell ref="F180:G180"/>
    <mergeCell ref="H180:I180"/>
    <mergeCell ref="U180:V180"/>
    <mergeCell ref="W182:X182"/>
    <mergeCell ref="B183:C183"/>
    <mergeCell ref="F183:G183"/>
    <mergeCell ref="H183:I183"/>
    <mergeCell ref="U183:V183"/>
    <mergeCell ref="W183:X183"/>
    <mergeCell ref="B182:C182"/>
    <mergeCell ref="F182:G182"/>
    <mergeCell ref="H182:I182"/>
    <mergeCell ref="U182:V182"/>
    <mergeCell ref="W184:X184"/>
    <mergeCell ref="B185:C185"/>
    <mergeCell ref="F185:G185"/>
    <mergeCell ref="H185:I185"/>
    <mergeCell ref="U185:V185"/>
    <mergeCell ref="W185:X185"/>
    <mergeCell ref="B184:C184"/>
    <mergeCell ref="F184:G184"/>
    <mergeCell ref="H184:I184"/>
    <mergeCell ref="U184:V184"/>
    <mergeCell ref="W186:X186"/>
    <mergeCell ref="B187:C187"/>
    <mergeCell ref="F187:G187"/>
    <mergeCell ref="H187:I187"/>
    <mergeCell ref="U187:V187"/>
    <mergeCell ref="W187:X187"/>
    <mergeCell ref="B186:C186"/>
    <mergeCell ref="F186:G186"/>
    <mergeCell ref="H186:I186"/>
    <mergeCell ref="U186:V186"/>
    <mergeCell ref="W188:X188"/>
    <mergeCell ref="A189:Y189"/>
    <mergeCell ref="A190:U190"/>
    <mergeCell ref="V190:W190"/>
    <mergeCell ref="X190:Y190"/>
    <mergeCell ref="B188:C188"/>
    <mergeCell ref="F188:G188"/>
    <mergeCell ref="H188:I188"/>
    <mergeCell ref="U188:V188"/>
    <mergeCell ref="A191:Y191"/>
    <mergeCell ref="A192:B192"/>
    <mergeCell ref="C192:F192"/>
    <mergeCell ref="G192:H192"/>
    <mergeCell ref="I192:Y192"/>
    <mergeCell ref="K196:K198"/>
    <mergeCell ref="B193:C198"/>
    <mergeCell ref="D193:D198"/>
    <mergeCell ref="E193:E198"/>
    <mergeCell ref="F193:G198"/>
    <mergeCell ref="P196:P198"/>
    <mergeCell ref="H193:I198"/>
    <mergeCell ref="J193:X193"/>
    <mergeCell ref="J194:J198"/>
    <mergeCell ref="K194:R195"/>
    <mergeCell ref="S194:S198"/>
    <mergeCell ref="T194:X194"/>
    <mergeCell ref="T195:T198"/>
    <mergeCell ref="U195:V196"/>
    <mergeCell ref="W195:X198"/>
    <mergeCell ref="Q196:Q198"/>
    <mergeCell ref="R196:R198"/>
    <mergeCell ref="U197:V198"/>
    <mergeCell ref="B199:C199"/>
    <mergeCell ref="F199:G199"/>
    <mergeCell ref="H199:I199"/>
    <mergeCell ref="U199:V199"/>
    <mergeCell ref="L196:M197"/>
    <mergeCell ref="N196:N198"/>
    <mergeCell ref="O196:O198"/>
    <mergeCell ref="W199:X199"/>
    <mergeCell ref="B200:C200"/>
    <mergeCell ref="F200:G200"/>
    <mergeCell ref="H200:I200"/>
    <mergeCell ref="U200:V200"/>
    <mergeCell ref="W200:X200"/>
    <mergeCell ref="W201:X201"/>
    <mergeCell ref="B202:C202"/>
    <mergeCell ref="F202:G202"/>
    <mergeCell ref="H202:I202"/>
    <mergeCell ref="U202:V202"/>
    <mergeCell ref="W202:X202"/>
    <mergeCell ref="B201:C201"/>
    <mergeCell ref="F201:G201"/>
    <mergeCell ref="H201:I201"/>
    <mergeCell ref="U201:V201"/>
    <mergeCell ref="W203:X203"/>
    <mergeCell ref="B204:C204"/>
    <mergeCell ref="F204:G204"/>
    <mergeCell ref="H204:I204"/>
    <mergeCell ref="U204:V204"/>
    <mergeCell ref="W204:X204"/>
    <mergeCell ref="B203:C203"/>
    <mergeCell ref="F203:G203"/>
    <mergeCell ref="H203:I203"/>
    <mergeCell ref="U203:V203"/>
    <mergeCell ref="W205:X205"/>
    <mergeCell ref="B206:C206"/>
    <mergeCell ref="F206:G206"/>
    <mergeCell ref="H206:I206"/>
    <mergeCell ref="U206:V206"/>
    <mergeCell ref="W206:X206"/>
    <mergeCell ref="B205:C205"/>
    <mergeCell ref="F205:G205"/>
    <mergeCell ref="H205:I205"/>
    <mergeCell ref="U205:V205"/>
    <mergeCell ref="W207:X207"/>
    <mergeCell ref="B208:C208"/>
    <mergeCell ref="F208:G208"/>
    <mergeCell ref="H208:I208"/>
    <mergeCell ref="U208:V208"/>
    <mergeCell ref="W208:X208"/>
    <mergeCell ref="B207:C207"/>
    <mergeCell ref="F207:G207"/>
    <mergeCell ref="H207:I207"/>
    <mergeCell ref="U207:V207"/>
    <mergeCell ref="W209:X209"/>
    <mergeCell ref="B210:C210"/>
    <mergeCell ref="F210:G210"/>
    <mergeCell ref="H210:I210"/>
    <mergeCell ref="U210:V210"/>
    <mergeCell ref="W210:X210"/>
    <mergeCell ref="B209:C209"/>
    <mergeCell ref="F209:G209"/>
    <mergeCell ref="H209:I209"/>
    <mergeCell ref="U209:V209"/>
    <mergeCell ref="W211:X211"/>
    <mergeCell ref="B212:C212"/>
    <mergeCell ref="F212:G212"/>
    <mergeCell ref="H212:I212"/>
    <mergeCell ref="U212:V212"/>
    <mergeCell ref="W212:X212"/>
    <mergeCell ref="B211:C211"/>
    <mergeCell ref="F211:G211"/>
    <mergeCell ref="H211:I211"/>
    <mergeCell ref="U211:V211"/>
    <mergeCell ref="W213:X213"/>
    <mergeCell ref="B214:C214"/>
    <mergeCell ref="F214:G214"/>
    <mergeCell ref="H214:I214"/>
    <mergeCell ref="U214:V214"/>
    <mergeCell ref="W214:X214"/>
    <mergeCell ref="B213:C213"/>
    <mergeCell ref="F213:G213"/>
    <mergeCell ref="H213:I213"/>
    <mergeCell ref="U213:V213"/>
    <mergeCell ref="W215:X215"/>
    <mergeCell ref="B216:C216"/>
    <mergeCell ref="F216:G216"/>
    <mergeCell ref="H216:I216"/>
    <mergeCell ref="U216:V216"/>
    <mergeCell ref="W216:X216"/>
    <mergeCell ref="B215:C215"/>
    <mergeCell ref="F215:G215"/>
    <mergeCell ref="H215:I215"/>
    <mergeCell ref="U215:V215"/>
    <mergeCell ref="W217:X217"/>
    <mergeCell ref="B218:C218"/>
    <mergeCell ref="F218:G218"/>
    <mergeCell ref="H218:I218"/>
    <mergeCell ref="U218:V218"/>
    <mergeCell ref="W218:X218"/>
    <mergeCell ref="B217:C217"/>
    <mergeCell ref="F217:G217"/>
    <mergeCell ref="H217:I217"/>
    <mergeCell ref="U217:V217"/>
    <mergeCell ref="W219:X219"/>
    <mergeCell ref="B220:C220"/>
    <mergeCell ref="F220:G220"/>
    <mergeCell ref="H220:I220"/>
    <mergeCell ref="U220:V220"/>
    <mergeCell ref="W220:X220"/>
    <mergeCell ref="B219:C219"/>
    <mergeCell ref="F219:G219"/>
    <mergeCell ref="H219:I219"/>
    <mergeCell ref="U219:V219"/>
    <mergeCell ref="W221:X221"/>
    <mergeCell ref="B222:C222"/>
    <mergeCell ref="F222:G222"/>
    <mergeCell ref="H222:I222"/>
    <mergeCell ref="U222:V222"/>
    <mergeCell ref="W222:X222"/>
    <mergeCell ref="B221:C221"/>
    <mergeCell ref="F221:G221"/>
    <mergeCell ref="H221:I221"/>
    <mergeCell ref="U221:V221"/>
    <mergeCell ref="W223:X223"/>
    <mergeCell ref="B224:C224"/>
    <mergeCell ref="F224:G224"/>
    <mergeCell ref="H224:I224"/>
    <mergeCell ref="U224:V224"/>
    <mergeCell ref="W224:X224"/>
    <mergeCell ref="B223:C223"/>
    <mergeCell ref="F223:G223"/>
    <mergeCell ref="H223:I223"/>
    <mergeCell ref="U223:V223"/>
    <mergeCell ref="W225:X225"/>
    <mergeCell ref="A226:Y226"/>
    <mergeCell ref="A227:U227"/>
    <mergeCell ref="V227:W227"/>
    <mergeCell ref="X227:Y227"/>
    <mergeCell ref="B225:C225"/>
    <mergeCell ref="F225:G225"/>
    <mergeCell ref="H225:I225"/>
    <mergeCell ref="U225:V225"/>
    <mergeCell ref="A228:Y228"/>
    <mergeCell ref="A229:B229"/>
    <mergeCell ref="C229:F229"/>
    <mergeCell ref="G229:H229"/>
    <mergeCell ref="I229:Y229"/>
    <mergeCell ref="K233:K235"/>
    <mergeCell ref="B230:C235"/>
    <mergeCell ref="D230:D235"/>
    <mergeCell ref="E230:E235"/>
    <mergeCell ref="F230:G235"/>
    <mergeCell ref="P233:P235"/>
    <mergeCell ref="H230:I235"/>
    <mergeCell ref="J230:X230"/>
    <mergeCell ref="J231:J235"/>
    <mergeCell ref="K231:R232"/>
    <mergeCell ref="S231:S235"/>
    <mergeCell ref="T231:X231"/>
    <mergeCell ref="T232:T235"/>
    <mergeCell ref="U232:V233"/>
    <mergeCell ref="W232:X235"/>
    <mergeCell ref="Q233:Q235"/>
    <mergeCell ref="R233:R235"/>
    <mergeCell ref="U234:V235"/>
    <mergeCell ref="B236:C236"/>
    <mergeCell ref="F236:G236"/>
    <mergeCell ref="H236:I236"/>
    <mergeCell ref="U236:V236"/>
    <mergeCell ref="L233:M234"/>
    <mergeCell ref="N233:N235"/>
    <mergeCell ref="O233:O235"/>
    <mergeCell ref="W236:X236"/>
    <mergeCell ref="B237:C237"/>
    <mergeCell ref="F237:G237"/>
    <mergeCell ref="H237:I237"/>
    <mergeCell ref="U237:V237"/>
    <mergeCell ref="W237:X237"/>
    <mergeCell ref="W238:X238"/>
    <mergeCell ref="B239:C239"/>
    <mergeCell ref="F239:G239"/>
    <mergeCell ref="H239:I239"/>
    <mergeCell ref="U239:V239"/>
    <mergeCell ref="W239:X239"/>
    <mergeCell ref="B238:C238"/>
    <mergeCell ref="F238:G238"/>
    <mergeCell ref="H238:I238"/>
    <mergeCell ref="U238:V238"/>
    <mergeCell ref="W240:X240"/>
    <mergeCell ref="B241:C241"/>
    <mergeCell ref="F241:G241"/>
    <mergeCell ref="H241:I241"/>
    <mergeCell ref="U241:V241"/>
    <mergeCell ref="W241:X241"/>
    <mergeCell ref="B240:C240"/>
    <mergeCell ref="F240:G240"/>
    <mergeCell ref="H240:I240"/>
    <mergeCell ref="U240:V240"/>
    <mergeCell ref="W242:X242"/>
    <mergeCell ref="B243:C243"/>
    <mergeCell ref="F243:G243"/>
    <mergeCell ref="H243:I243"/>
    <mergeCell ref="U243:V243"/>
    <mergeCell ref="W243:X243"/>
    <mergeCell ref="B242:C242"/>
    <mergeCell ref="F242:G242"/>
    <mergeCell ref="H242:I242"/>
    <mergeCell ref="U242:V242"/>
    <mergeCell ref="W244:X244"/>
    <mergeCell ref="B245:C245"/>
    <mergeCell ref="F245:G245"/>
    <mergeCell ref="H245:I245"/>
    <mergeCell ref="U245:V245"/>
    <mergeCell ref="W245:X245"/>
    <mergeCell ref="B244:C244"/>
    <mergeCell ref="F244:G244"/>
    <mergeCell ref="H244:I244"/>
    <mergeCell ref="U244:V244"/>
    <mergeCell ref="W246:X246"/>
    <mergeCell ref="B247:C247"/>
    <mergeCell ref="F247:G247"/>
    <mergeCell ref="H247:I247"/>
    <mergeCell ref="U247:V247"/>
    <mergeCell ref="W247:X247"/>
    <mergeCell ref="B246:C246"/>
    <mergeCell ref="F246:G246"/>
    <mergeCell ref="H246:I246"/>
    <mergeCell ref="U246:V246"/>
    <mergeCell ref="W248:X248"/>
    <mergeCell ref="B249:C249"/>
    <mergeCell ref="F249:G249"/>
    <mergeCell ref="H249:I249"/>
    <mergeCell ref="U249:V249"/>
    <mergeCell ref="W249:X249"/>
    <mergeCell ref="B248:C248"/>
    <mergeCell ref="F248:G248"/>
    <mergeCell ref="H248:I248"/>
    <mergeCell ref="U248:V248"/>
    <mergeCell ref="W250:X250"/>
    <mergeCell ref="B251:C251"/>
    <mergeCell ref="F251:G251"/>
    <mergeCell ref="H251:I251"/>
    <mergeCell ref="U251:V251"/>
    <mergeCell ref="W251:X251"/>
    <mergeCell ref="B250:C250"/>
    <mergeCell ref="F250:G250"/>
    <mergeCell ref="H250:I250"/>
    <mergeCell ref="U250:V250"/>
    <mergeCell ref="W252:X252"/>
    <mergeCell ref="B253:C253"/>
    <mergeCell ref="F253:G253"/>
    <mergeCell ref="H253:I253"/>
    <mergeCell ref="U253:V253"/>
    <mergeCell ref="W253:X253"/>
    <mergeCell ref="B252:C252"/>
    <mergeCell ref="F252:G252"/>
    <mergeCell ref="H252:I252"/>
    <mergeCell ref="U252:V252"/>
    <mergeCell ref="W254:X254"/>
    <mergeCell ref="B255:C255"/>
    <mergeCell ref="F255:G255"/>
    <mergeCell ref="H255:I255"/>
    <mergeCell ref="U255:V255"/>
    <mergeCell ref="W255:X255"/>
    <mergeCell ref="B254:C254"/>
    <mergeCell ref="F254:G254"/>
    <mergeCell ref="H254:I254"/>
    <mergeCell ref="U254:V254"/>
    <mergeCell ref="W256:X256"/>
    <mergeCell ref="B257:C257"/>
    <mergeCell ref="F257:G257"/>
    <mergeCell ref="H257:I257"/>
    <mergeCell ref="U257:V257"/>
    <mergeCell ref="W257:X257"/>
    <mergeCell ref="B256:C256"/>
    <mergeCell ref="F256:G256"/>
    <mergeCell ref="H256:I256"/>
    <mergeCell ref="U256:V256"/>
    <mergeCell ref="W258:X258"/>
    <mergeCell ref="B259:C259"/>
    <mergeCell ref="F259:G259"/>
    <mergeCell ref="H259:I259"/>
    <mergeCell ref="U259:V259"/>
    <mergeCell ref="W259:X259"/>
    <mergeCell ref="B258:C258"/>
    <mergeCell ref="F258:G258"/>
    <mergeCell ref="H258:I258"/>
    <mergeCell ref="U258:V258"/>
    <mergeCell ref="W260:X260"/>
    <mergeCell ref="B261:C261"/>
    <mergeCell ref="F261:G261"/>
    <mergeCell ref="H261:I261"/>
    <mergeCell ref="U261:V261"/>
    <mergeCell ref="W261:X261"/>
    <mergeCell ref="B260:C260"/>
    <mergeCell ref="F260:G260"/>
    <mergeCell ref="H260:I260"/>
    <mergeCell ref="U260:V260"/>
    <mergeCell ref="W262:X262"/>
    <mergeCell ref="B263:C263"/>
    <mergeCell ref="F263:G263"/>
    <mergeCell ref="H263:I263"/>
    <mergeCell ref="U263:V263"/>
    <mergeCell ref="W263:X263"/>
    <mergeCell ref="B262:C262"/>
    <mergeCell ref="F262:G262"/>
    <mergeCell ref="H262:I262"/>
    <mergeCell ref="U262:V262"/>
    <mergeCell ref="A264:Y264"/>
    <mergeCell ref="A265:U265"/>
    <mergeCell ref="V265:W265"/>
    <mergeCell ref="X265:Y265"/>
    <mergeCell ref="A266:Y266"/>
    <mergeCell ref="A267:B267"/>
    <mergeCell ref="C267:F267"/>
    <mergeCell ref="G267:H267"/>
    <mergeCell ref="I267:Y267"/>
    <mergeCell ref="K271:K273"/>
    <mergeCell ref="B268:C273"/>
    <mergeCell ref="D268:D273"/>
    <mergeCell ref="E268:E273"/>
    <mergeCell ref="F268:G273"/>
    <mergeCell ref="P271:P273"/>
    <mergeCell ref="H268:I273"/>
    <mergeCell ref="J268:X268"/>
    <mergeCell ref="J269:J273"/>
    <mergeCell ref="K269:R270"/>
    <mergeCell ref="S269:S273"/>
    <mergeCell ref="T269:X269"/>
    <mergeCell ref="T270:T273"/>
    <mergeCell ref="U270:V271"/>
    <mergeCell ref="W270:X273"/>
    <mergeCell ref="Q271:Q273"/>
    <mergeCell ref="R271:R273"/>
    <mergeCell ref="U272:V273"/>
    <mergeCell ref="B274:C274"/>
    <mergeCell ref="F274:G274"/>
    <mergeCell ref="H274:I274"/>
    <mergeCell ref="U274:V274"/>
    <mergeCell ref="L271:M272"/>
    <mergeCell ref="N271:N273"/>
    <mergeCell ref="O271:O273"/>
    <mergeCell ref="W274:X274"/>
    <mergeCell ref="B275:C275"/>
    <mergeCell ref="F275:G275"/>
    <mergeCell ref="H275:I275"/>
    <mergeCell ref="U275:V275"/>
    <mergeCell ref="W275:X275"/>
    <mergeCell ref="W276:X276"/>
    <mergeCell ref="B277:C277"/>
    <mergeCell ref="F277:G277"/>
    <mergeCell ref="H277:I277"/>
    <mergeCell ref="U277:V277"/>
    <mergeCell ref="W277:X277"/>
    <mergeCell ref="B276:C276"/>
    <mergeCell ref="F276:G276"/>
    <mergeCell ref="H276:I276"/>
    <mergeCell ref="U276:V276"/>
    <mergeCell ref="W278:X278"/>
    <mergeCell ref="B279:C279"/>
    <mergeCell ref="F279:G279"/>
    <mergeCell ref="H279:I279"/>
    <mergeCell ref="U279:V279"/>
    <mergeCell ref="W279:X279"/>
    <mergeCell ref="B278:C278"/>
    <mergeCell ref="F278:G278"/>
    <mergeCell ref="H278:I278"/>
    <mergeCell ref="U278:V278"/>
    <mergeCell ref="W280:X280"/>
    <mergeCell ref="B281:C281"/>
    <mergeCell ref="F281:G281"/>
    <mergeCell ref="H281:I281"/>
    <mergeCell ref="U281:V281"/>
    <mergeCell ref="W281:X281"/>
    <mergeCell ref="B280:C280"/>
    <mergeCell ref="F280:G280"/>
    <mergeCell ref="H280:I280"/>
    <mergeCell ref="U280:V280"/>
    <mergeCell ref="W282:X282"/>
    <mergeCell ref="B283:C283"/>
    <mergeCell ref="F283:G283"/>
    <mergeCell ref="H283:I283"/>
    <mergeCell ref="U283:V283"/>
    <mergeCell ref="W283:X283"/>
    <mergeCell ref="B282:C282"/>
    <mergeCell ref="F282:G282"/>
    <mergeCell ref="H282:I282"/>
    <mergeCell ref="U282:V282"/>
    <mergeCell ref="W284:X284"/>
    <mergeCell ref="B285:C285"/>
    <mergeCell ref="F285:G285"/>
    <mergeCell ref="H285:I285"/>
    <mergeCell ref="U285:V285"/>
    <mergeCell ref="W285:X285"/>
    <mergeCell ref="B284:C284"/>
    <mergeCell ref="F284:G284"/>
    <mergeCell ref="H284:I284"/>
    <mergeCell ref="U284:V284"/>
    <mergeCell ref="W286:X286"/>
    <mergeCell ref="B287:C287"/>
    <mergeCell ref="F287:G287"/>
    <mergeCell ref="H287:I287"/>
    <mergeCell ref="U287:V287"/>
    <mergeCell ref="W287:X287"/>
    <mergeCell ref="B286:C286"/>
    <mergeCell ref="F286:G286"/>
    <mergeCell ref="H286:I286"/>
    <mergeCell ref="U286:V286"/>
    <mergeCell ref="W288:X288"/>
    <mergeCell ref="B289:C289"/>
    <mergeCell ref="F289:G289"/>
    <mergeCell ref="H289:I289"/>
    <mergeCell ref="U289:V289"/>
    <mergeCell ref="W289:X289"/>
    <mergeCell ref="B288:C288"/>
    <mergeCell ref="F288:G288"/>
    <mergeCell ref="H288:I288"/>
    <mergeCell ref="U288:V288"/>
    <mergeCell ref="W290:X290"/>
    <mergeCell ref="B291:C291"/>
    <mergeCell ref="F291:G291"/>
    <mergeCell ref="H291:I291"/>
    <mergeCell ref="U291:V291"/>
    <mergeCell ref="W291:X291"/>
    <mergeCell ref="B290:C290"/>
    <mergeCell ref="F290:G290"/>
    <mergeCell ref="H290:I290"/>
    <mergeCell ref="U290:V290"/>
    <mergeCell ref="W292:X292"/>
    <mergeCell ref="B293:C293"/>
    <mergeCell ref="F293:G293"/>
    <mergeCell ref="H293:I293"/>
    <mergeCell ref="U293:V293"/>
    <mergeCell ref="W293:X293"/>
    <mergeCell ref="B292:C292"/>
    <mergeCell ref="F292:G292"/>
    <mergeCell ref="H292:I292"/>
    <mergeCell ref="U292:V292"/>
    <mergeCell ref="W294:X294"/>
    <mergeCell ref="B295:C295"/>
    <mergeCell ref="F295:G295"/>
    <mergeCell ref="H295:I295"/>
    <mergeCell ref="U295:V295"/>
    <mergeCell ref="W295:X295"/>
    <mergeCell ref="B294:C294"/>
    <mergeCell ref="F294:G294"/>
    <mergeCell ref="H294:I294"/>
    <mergeCell ref="U294:V294"/>
    <mergeCell ref="W296:X296"/>
    <mergeCell ref="B297:C297"/>
    <mergeCell ref="F297:G297"/>
    <mergeCell ref="H297:I297"/>
    <mergeCell ref="U297:V297"/>
    <mergeCell ref="W297:X297"/>
    <mergeCell ref="B296:C296"/>
    <mergeCell ref="F296:G296"/>
    <mergeCell ref="H296:I296"/>
    <mergeCell ref="U296:V296"/>
    <mergeCell ref="W298:X298"/>
    <mergeCell ref="B299:C299"/>
    <mergeCell ref="F299:G299"/>
    <mergeCell ref="H299:I299"/>
    <mergeCell ref="U299:V299"/>
    <mergeCell ref="W299:X299"/>
    <mergeCell ref="B298:C298"/>
    <mergeCell ref="F298:G298"/>
    <mergeCell ref="H298:I298"/>
    <mergeCell ref="U298:V298"/>
    <mergeCell ref="W300:X300"/>
    <mergeCell ref="B301:C301"/>
    <mergeCell ref="F301:G301"/>
    <mergeCell ref="H301:I301"/>
    <mergeCell ref="U301:V301"/>
    <mergeCell ref="W301:X301"/>
    <mergeCell ref="B300:C300"/>
    <mergeCell ref="F300:G300"/>
    <mergeCell ref="H300:I300"/>
    <mergeCell ref="U300:V300"/>
    <mergeCell ref="W302:X302"/>
    <mergeCell ref="A303:U303"/>
    <mergeCell ref="V303:W303"/>
    <mergeCell ref="X303:Y303"/>
    <mergeCell ref="B302:C302"/>
    <mergeCell ref="F302:G302"/>
    <mergeCell ref="H302:I302"/>
    <mergeCell ref="U302:V302"/>
    <mergeCell ref="A304:Y304"/>
    <mergeCell ref="A305:B305"/>
    <mergeCell ref="C305:F305"/>
    <mergeCell ref="G305:H305"/>
    <mergeCell ref="I305:Y305"/>
    <mergeCell ref="K309:K311"/>
    <mergeCell ref="B306:C311"/>
    <mergeCell ref="D306:D311"/>
    <mergeCell ref="E306:E311"/>
    <mergeCell ref="F306:G311"/>
    <mergeCell ref="P309:P311"/>
    <mergeCell ref="H306:I311"/>
    <mergeCell ref="J306:X306"/>
    <mergeCell ref="J307:J311"/>
    <mergeCell ref="K307:R308"/>
    <mergeCell ref="S307:S311"/>
    <mergeCell ref="T307:X307"/>
    <mergeCell ref="T308:T311"/>
    <mergeCell ref="U308:V309"/>
    <mergeCell ref="W308:X311"/>
    <mergeCell ref="Q309:Q311"/>
    <mergeCell ref="R309:R311"/>
    <mergeCell ref="U310:V311"/>
    <mergeCell ref="B312:C312"/>
    <mergeCell ref="F312:G312"/>
    <mergeCell ref="H312:I312"/>
    <mergeCell ref="U312:V312"/>
    <mergeCell ref="L309:M310"/>
    <mergeCell ref="N309:N311"/>
    <mergeCell ref="O309:O311"/>
    <mergeCell ref="W312:X312"/>
    <mergeCell ref="B313:C313"/>
    <mergeCell ref="F313:G313"/>
    <mergeCell ref="H313:I313"/>
    <mergeCell ref="U313:V313"/>
    <mergeCell ref="W313:X313"/>
    <mergeCell ref="W314:X314"/>
    <mergeCell ref="B315:C315"/>
    <mergeCell ref="F315:G315"/>
    <mergeCell ref="H315:I315"/>
    <mergeCell ref="U315:V315"/>
    <mergeCell ref="W315:X315"/>
    <mergeCell ref="B314:C314"/>
    <mergeCell ref="F314:G314"/>
    <mergeCell ref="H314:I314"/>
    <mergeCell ref="U314:V314"/>
    <mergeCell ref="W316:X316"/>
    <mergeCell ref="B317:C317"/>
    <mergeCell ref="F317:G317"/>
    <mergeCell ref="H317:I317"/>
    <mergeCell ref="U317:V317"/>
    <mergeCell ref="W317:X317"/>
    <mergeCell ref="B316:C316"/>
    <mergeCell ref="F316:G316"/>
    <mergeCell ref="H316:I316"/>
    <mergeCell ref="U316:V316"/>
    <mergeCell ref="W318:X318"/>
    <mergeCell ref="B319:C319"/>
    <mergeCell ref="F319:G319"/>
    <mergeCell ref="H319:I319"/>
    <mergeCell ref="U319:V319"/>
    <mergeCell ref="W319:X319"/>
    <mergeCell ref="B318:C318"/>
    <mergeCell ref="F318:G318"/>
    <mergeCell ref="H318:I318"/>
    <mergeCell ref="U318:V318"/>
    <mergeCell ref="W320:X320"/>
    <mergeCell ref="B321:C321"/>
    <mergeCell ref="F321:G321"/>
    <mergeCell ref="H321:I321"/>
    <mergeCell ref="U321:V321"/>
    <mergeCell ref="W321:X321"/>
    <mergeCell ref="B320:C320"/>
    <mergeCell ref="F320:G320"/>
    <mergeCell ref="H320:I320"/>
    <mergeCell ref="U320:V320"/>
    <mergeCell ref="W322:X322"/>
    <mergeCell ref="B323:C323"/>
    <mergeCell ref="F323:G323"/>
    <mergeCell ref="H323:I323"/>
    <mergeCell ref="U323:V323"/>
    <mergeCell ref="W323:X323"/>
    <mergeCell ref="B322:C322"/>
    <mergeCell ref="F322:G322"/>
    <mergeCell ref="H322:I322"/>
    <mergeCell ref="U322:V322"/>
    <mergeCell ref="W324:X324"/>
    <mergeCell ref="B325:C325"/>
    <mergeCell ref="F325:G325"/>
    <mergeCell ref="H325:I325"/>
    <mergeCell ref="U325:V325"/>
    <mergeCell ref="W325:X325"/>
    <mergeCell ref="B324:C324"/>
    <mergeCell ref="F324:G324"/>
    <mergeCell ref="H324:I324"/>
    <mergeCell ref="U324:V324"/>
    <mergeCell ref="W326:X326"/>
    <mergeCell ref="B327:C327"/>
    <mergeCell ref="F327:G327"/>
    <mergeCell ref="H327:I327"/>
    <mergeCell ref="U327:V327"/>
    <mergeCell ref="W327:X327"/>
    <mergeCell ref="B326:C326"/>
    <mergeCell ref="F326:G326"/>
    <mergeCell ref="H326:I326"/>
    <mergeCell ref="U326:V326"/>
    <mergeCell ref="W328:X328"/>
    <mergeCell ref="B329:C329"/>
    <mergeCell ref="F329:G329"/>
    <mergeCell ref="H329:I329"/>
    <mergeCell ref="U329:V329"/>
    <mergeCell ref="W329:X329"/>
    <mergeCell ref="B328:C328"/>
    <mergeCell ref="F328:G328"/>
    <mergeCell ref="H328:I328"/>
    <mergeCell ref="U328:V328"/>
    <mergeCell ref="W330:X330"/>
    <mergeCell ref="B331:C331"/>
    <mergeCell ref="F331:G331"/>
    <mergeCell ref="H331:I331"/>
    <mergeCell ref="U331:V331"/>
    <mergeCell ref="W331:X331"/>
    <mergeCell ref="B330:C330"/>
    <mergeCell ref="F330:G330"/>
    <mergeCell ref="H330:I330"/>
    <mergeCell ref="U330:V330"/>
    <mergeCell ref="W332:X332"/>
    <mergeCell ref="B333:C333"/>
    <mergeCell ref="F333:G333"/>
    <mergeCell ref="H333:I333"/>
    <mergeCell ref="U333:V333"/>
    <mergeCell ref="W333:X333"/>
    <mergeCell ref="B332:C332"/>
    <mergeCell ref="F332:G332"/>
    <mergeCell ref="H332:I332"/>
    <mergeCell ref="U332:V332"/>
    <mergeCell ref="W334:X334"/>
    <mergeCell ref="B335:C335"/>
    <mergeCell ref="F335:G335"/>
    <mergeCell ref="H335:I335"/>
    <mergeCell ref="U335:V335"/>
    <mergeCell ref="W335:X335"/>
    <mergeCell ref="B334:C334"/>
    <mergeCell ref="F334:G334"/>
    <mergeCell ref="H334:I334"/>
    <mergeCell ref="U334:V334"/>
    <mergeCell ref="W336:X336"/>
    <mergeCell ref="B337:C337"/>
    <mergeCell ref="F337:G337"/>
    <mergeCell ref="H337:I337"/>
    <mergeCell ref="U337:V337"/>
    <mergeCell ref="W337:X337"/>
    <mergeCell ref="B336:C336"/>
    <mergeCell ref="F336:G336"/>
    <mergeCell ref="H336:I336"/>
    <mergeCell ref="U336:V336"/>
    <mergeCell ref="W338:X338"/>
    <mergeCell ref="B339:C339"/>
    <mergeCell ref="F339:G339"/>
    <mergeCell ref="H339:I339"/>
    <mergeCell ref="U339:V339"/>
    <mergeCell ref="W339:X339"/>
    <mergeCell ref="B338:C338"/>
    <mergeCell ref="F338:G338"/>
    <mergeCell ref="H338:I338"/>
    <mergeCell ref="U338:V338"/>
    <mergeCell ref="W340:X340"/>
    <mergeCell ref="A341:Y341"/>
    <mergeCell ref="A342:U342"/>
    <mergeCell ref="V342:W342"/>
    <mergeCell ref="X342:Y342"/>
    <mergeCell ref="B340:C340"/>
    <mergeCell ref="F340:G340"/>
    <mergeCell ref="H340:I340"/>
    <mergeCell ref="U340:V340"/>
    <mergeCell ref="A343:Y343"/>
    <mergeCell ref="A344:B344"/>
    <mergeCell ref="C344:F344"/>
    <mergeCell ref="G344:H344"/>
    <mergeCell ref="I344:Y344"/>
    <mergeCell ref="K348:K350"/>
    <mergeCell ref="B345:C350"/>
    <mergeCell ref="D345:D350"/>
    <mergeCell ref="E345:E350"/>
    <mergeCell ref="F345:G350"/>
    <mergeCell ref="P348:P350"/>
    <mergeCell ref="H345:I350"/>
    <mergeCell ref="J345:X345"/>
    <mergeCell ref="J346:J350"/>
    <mergeCell ref="K346:R347"/>
    <mergeCell ref="S346:S350"/>
    <mergeCell ref="T346:X346"/>
    <mergeCell ref="T347:T350"/>
    <mergeCell ref="U347:V348"/>
    <mergeCell ref="W347:X350"/>
    <mergeCell ref="Q348:Q350"/>
    <mergeCell ref="R348:R350"/>
    <mergeCell ref="U349:V350"/>
    <mergeCell ref="B351:C351"/>
    <mergeCell ref="F351:G351"/>
    <mergeCell ref="H351:I351"/>
    <mergeCell ref="U351:V351"/>
    <mergeCell ref="L348:M349"/>
    <mergeCell ref="N348:N350"/>
    <mergeCell ref="O348:O350"/>
    <mergeCell ref="W351:X351"/>
    <mergeCell ref="B352:C352"/>
    <mergeCell ref="F352:G352"/>
    <mergeCell ref="H352:I352"/>
    <mergeCell ref="U352:V352"/>
    <mergeCell ref="W352:X352"/>
    <mergeCell ref="W353:X353"/>
    <mergeCell ref="B354:C354"/>
    <mergeCell ref="F354:G354"/>
    <mergeCell ref="H354:I354"/>
    <mergeCell ref="U354:V354"/>
    <mergeCell ref="W354:X354"/>
    <mergeCell ref="B353:C353"/>
    <mergeCell ref="F353:G353"/>
    <mergeCell ref="H353:I353"/>
    <mergeCell ref="U353:V353"/>
    <mergeCell ref="W355:X355"/>
    <mergeCell ref="B356:C356"/>
    <mergeCell ref="F356:G356"/>
    <mergeCell ref="H356:I356"/>
    <mergeCell ref="U356:V356"/>
    <mergeCell ref="W356:X356"/>
    <mergeCell ref="B355:C355"/>
    <mergeCell ref="F355:G355"/>
    <mergeCell ref="H355:I355"/>
    <mergeCell ref="U355:V355"/>
    <mergeCell ref="W357:X357"/>
    <mergeCell ref="B358:C358"/>
    <mergeCell ref="F358:G358"/>
    <mergeCell ref="H358:I358"/>
    <mergeCell ref="U358:V358"/>
    <mergeCell ref="W358:X358"/>
    <mergeCell ref="B357:C357"/>
    <mergeCell ref="F357:G357"/>
    <mergeCell ref="H357:I357"/>
    <mergeCell ref="U357:V357"/>
    <mergeCell ref="W359:X359"/>
    <mergeCell ref="B360:C360"/>
    <mergeCell ref="F360:G360"/>
    <mergeCell ref="H360:I360"/>
    <mergeCell ref="U360:V360"/>
    <mergeCell ref="W360:X360"/>
    <mergeCell ref="B359:C359"/>
    <mergeCell ref="F359:G359"/>
    <mergeCell ref="H359:I359"/>
    <mergeCell ref="U359:V359"/>
    <mergeCell ref="W361:X361"/>
    <mergeCell ref="B362:C362"/>
    <mergeCell ref="F362:G362"/>
    <mergeCell ref="H362:I362"/>
    <mergeCell ref="U362:V362"/>
    <mergeCell ref="W362:X362"/>
    <mergeCell ref="B361:C361"/>
    <mergeCell ref="F361:G361"/>
    <mergeCell ref="H361:I361"/>
    <mergeCell ref="U361:V361"/>
    <mergeCell ref="W363:X363"/>
    <mergeCell ref="B364:C364"/>
    <mergeCell ref="F364:G364"/>
    <mergeCell ref="H364:I364"/>
    <mergeCell ref="U364:V364"/>
    <mergeCell ref="W364:X364"/>
    <mergeCell ref="B363:C363"/>
    <mergeCell ref="F363:G363"/>
    <mergeCell ref="H363:I363"/>
    <mergeCell ref="U363:V363"/>
    <mergeCell ref="W365:X365"/>
    <mergeCell ref="B366:C366"/>
    <mergeCell ref="F366:G366"/>
    <mergeCell ref="H366:I366"/>
    <mergeCell ref="U366:V366"/>
    <mergeCell ref="W366:X366"/>
    <mergeCell ref="B365:C365"/>
    <mergeCell ref="F365:G365"/>
    <mergeCell ref="H365:I365"/>
    <mergeCell ref="U365:V365"/>
    <mergeCell ref="W367:X367"/>
    <mergeCell ref="B368:C368"/>
    <mergeCell ref="F368:G368"/>
    <mergeCell ref="H368:I368"/>
    <mergeCell ref="U368:V368"/>
    <mergeCell ref="W368:X368"/>
    <mergeCell ref="B367:C367"/>
    <mergeCell ref="F367:G367"/>
    <mergeCell ref="H367:I367"/>
    <mergeCell ref="U367:V367"/>
    <mergeCell ref="W369:X369"/>
    <mergeCell ref="B370:C370"/>
    <mergeCell ref="F370:G370"/>
    <mergeCell ref="H370:I370"/>
    <mergeCell ref="U370:V370"/>
    <mergeCell ref="W370:X370"/>
    <mergeCell ref="B369:C369"/>
    <mergeCell ref="F369:G369"/>
    <mergeCell ref="H369:I369"/>
    <mergeCell ref="U369:V369"/>
    <mergeCell ref="W371:X371"/>
    <mergeCell ref="B372:C372"/>
    <mergeCell ref="F372:G372"/>
    <mergeCell ref="H372:I372"/>
    <mergeCell ref="U372:V372"/>
    <mergeCell ref="W372:X372"/>
    <mergeCell ref="B371:C371"/>
    <mergeCell ref="F371:G371"/>
    <mergeCell ref="H371:I371"/>
    <mergeCell ref="U371:V371"/>
    <mergeCell ref="W373:X373"/>
    <mergeCell ref="B374:C374"/>
    <mergeCell ref="F374:G374"/>
    <mergeCell ref="H374:I374"/>
    <mergeCell ref="U374:V374"/>
    <mergeCell ref="W374:X374"/>
    <mergeCell ref="B373:C373"/>
    <mergeCell ref="F373:G373"/>
    <mergeCell ref="H373:I373"/>
    <mergeCell ref="U373:V373"/>
    <mergeCell ref="W375:X375"/>
    <mergeCell ref="B376:C376"/>
    <mergeCell ref="F376:G376"/>
    <mergeCell ref="H376:I376"/>
    <mergeCell ref="U376:V376"/>
    <mergeCell ref="W376:X376"/>
    <mergeCell ref="B375:C375"/>
    <mergeCell ref="F375:G375"/>
    <mergeCell ref="H375:I375"/>
    <mergeCell ref="U375:V375"/>
    <mergeCell ref="W377:X377"/>
    <mergeCell ref="B378:C378"/>
    <mergeCell ref="F378:G378"/>
    <mergeCell ref="H378:I378"/>
    <mergeCell ref="U378:V378"/>
    <mergeCell ref="W378:X378"/>
    <mergeCell ref="B377:C377"/>
    <mergeCell ref="F377:G377"/>
    <mergeCell ref="H377:I377"/>
    <mergeCell ref="U377:V377"/>
    <mergeCell ref="A379:Y379"/>
    <mergeCell ref="A380:U380"/>
    <mergeCell ref="V380:W380"/>
    <mergeCell ref="X380:Y380"/>
    <mergeCell ref="A381:Y381"/>
    <mergeCell ref="A382:B382"/>
    <mergeCell ref="C382:F382"/>
    <mergeCell ref="G382:H382"/>
    <mergeCell ref="I382:Y382"/>
    <mergeCell ref="K386:K388"/>
    <mergeCell ref="B383:C388"/>
    <mergeCell ref="D383:D388"/>
    <mergeCell ref="E383:E388"/>
    <mergeCell ref="F383:G388"/>
    <mergeCell ref="P386:P388"/>
    <mergeCell ref="H383:I388"/>
    <mergeCell ref="J383:X383"/>
    <mergeCell ref="J384:J388"/>
    <mergeCell ref="K384:R385"/>
    <mergeCell ref="S384:S388"/>
    <mergeCell ref="T384:X384"/>
    <mergeCell ref="T385:T388"/>
    <mergeCell ref="U385:V386"/>
    <mergeCell ref="W385:X388"/>
    <mergeCell ref="Q386:Q388"/>
    <mergeCell ref="R386:R388"/>
    <mergeCell ref="U387:V388"/>
    <mergeCell ref="B389:C389"/>
    <mergeCell ref="F389:G389"/>
    <mergeCell ref="H389:I389"/>
    <mergeCell ref="U389:V389"/>
    <mergeCell ref="L386:M387"/>
    <mergeCell ref="N386:N388"/>
    <mergeCell ref="O386:O388"/>
    <mergeCell ref="W389:X389"/>
    <mergeCell ref="B390:C390"/>
    <mergeCell ref="F390:G390"/>
    <mergeCell ref="H390:I390"/>
    <mergeCell ref="U390:V390"/>
    <mergeCell ref="W390:X390"/>
    <mergeCell ref="W391:X391"/>
    <mergeCell ref="B392:C392"/>
    <mergeCell ref="F392:G392"/>
    <mergeCell ref="H392:I392"/>
    <mergeCell ref="U392:V392"/>
    <mergeCell ref="W392:X392"/>
    <mergeCell ref="B391:C391"/>
    <mergeCell ref="F391:G391"/>
    <mergeCell ref="H391:I391"/>
    <mergeCell ref="U391:V391"/>
    <mergeCell ref="W393:X393"/>
    <mergeCell ref="B394:C394"/>
    <mergeCell ref="F394:G394"/>
    <mergeCell ref="H394:I394"/>
    <mergeCell ref="U394:V394"/>
    <mergeCell ref="W394:X394"/>
    <mergeCell ref="B393:C393"/>
    <mergeCell ref="F393:G393"/>
    <mergeCell ref="H393:I393"/>
    <mergeCell ref="U393:V393"/>
    <mergeCell ref="W395:X395"/>
    <mergeCell ref="B396:C396"/>
    <mergeCell ref="F396:G396"/>
    <mergeCell ref="H396:I396"/>
    <mergeCell ref="U396:V396"/>
    <mergeCell ref="W396:X396"/>
    <mergeCell ref="B395:C395"/>
    <mergeCell ref="F395:G395"/>
    <mergeCell ref="H395:I395"/>
    <mergeCell ref="U395:V395"/>
    <mergeCell ref="W397:X397"/>
    <mergeCell ref="B398:C398"/>
    <mergeCell ref="F398:G398"/>
    <mergeCell ref="H398:I398"/>
    <mergeCell ref="U398:V398"/>
    <mergeCell ref="W398:X398"/>
    <mergeCell ref="B397:C397"/>
    <mergeCell ref="F397:G397"/>
    <mergeCell ref="H397:I397"/>
    <mergeCell ref="U397:V397"/>
    <mergeCell ref="W399:X399"/>
    <mergeCell ref="B400:C400"/>
    <mergeCell ref="F400:G400"/>
    <mergeCell ref="H400:I400"/>
    <mergeCell ref="U400:V400"/>
    <mergeCell ref="W400:X400"/>
    <mergeCell ref="B399:C399"/>
    <mergeCell ref="F399:G399"/>
    <mergeCell ref="H399:I399"/>
    <mergeCell ref="U399:V399"/>
    <mergeCell ref="W401:X401"/>
    <mergeCell ref="B402:C402"/>
    <mergeCell ref="F402:G402"/>
    <mergeCell ref="H402:I402"/>
    <mergeCell ref="U402:V402"/>
    <mergeCell ref="W402:X402"/>
    <mergeCell ref="B401:C401"/>
    <mergeCell ref="F401:G401"/>
    <mergeCell ref="H401:I401"/>
    <mergeCell ref="U401:V401"/>
    <mergeCell ref="W403:X403"/>
    <mergeCell ref="B404:C404"/>
    <mergeCell ref="F404:G404"/>
    <mergeCell ref="H404:I404"/>
    <mergeCell ref="U404:V404"/>
    <mergeCell ref="W404:X404"/>
    <mergeCell ref="B403:C403"/>
    <mergeCell ref="F403:G403"/>
    <mergeCell ref="H403:I403"/>
    <mergeCell ref="U403:V403"/>
    <mergeCell ref="W405:X405"/>
    <mergeCell ref="B406:C406"/>
    <mergeCell ref="F406:G406"/>
    <mergeCell ref="H406:I406"/>
    <mergeCell ref="U406:V406"/>
    <mergeCell ref="W406:X406"/>
    <mergeCell ref="B405:C405"/>
    <mergeCell ref="F405:G405"/>
    <mergeCell ref="H405:I405"/>
    <mergeCell ref="U405:V405"/>
    <mergeCell ref="W407:X407"/>
    <mergeCell ref="B408:C408"/>
    <mergeCell ref="F408:G408"/>
    <mergeCell ref="H408:I408"/>
    <mergeCell ref="U408:V408"/>
    <mergeCell ref="W408:X408"/>
    <mergeCell ref="B407:C407"/>
    <mergeCell ref="F407:G407"/>
    <mergeCell ref="H407:I407"/>
    <mergeCell ref="U407:V407"/>
    <mergeCell ref="W409:X409"/>
    <mergeCell ref="B410:C410"/>
    <mergeCell ref="F410:G410"/>
    <mergeCell ref="H410:I410"/>
    <mergeCell ref="U410:V410"/>
    <mergeCell ref="W410:X410"/>
    <mergeCell ref="B409:C409"/>
    <mergeCell ref="F409:G409"/>
    <mergeCell ref="H409:I409"/>
    <mergeCell ref="U409:V409"/>
    <mergeCell ref="W411:X411"/>
    <mergeCell ref="B412:C412"/>
    <mergeCell ref="F412:G412"/>
    <mergeCell ref="H412:I412"/>
    <mergeCell ref="U412:V412"/>
    <mergeCell ref="W412:X412"/>
    <mergeCell ref="B411:C411"/>
    <mergeCell ref="F411:G411"/>
    <mergeCell ref="H411:I411"/>
    <mergeCell ref="U411:V411"/>
    <mergeCell ref="W413:X413"/>
    <mergeCell ref="B414:C414"/>
    <mergeCell ref="F414:G414"/>
    <mergeCell ref="H414:I414"/>
    <mergeCell ref="U414:V414"/>
    <mergeCell ref="W414:X414"/>
    <mergeCell ref="B413:C413"/>
    <mergeCell ref="F413:G413"/>
    <mergeCell ref="H413:I413"/>
    <mergeCell ref="U413:V413"/>
    <mergeCell ref="W415:X415"/>
    <mergeCell ref="B416:C416"/>
    <mergeCell ref="F416:G416"/>
    <mergeCell ref="H416:I416"/>
    <mergeCell ref="U416:V416"/>
    <mergeCell ref="W416:X416"/>
    <mergeCell ref="B415:C415"/>
    <mergeCell ref="F415:G415"/>
    <mergeCell ref="H415:I415"/>
    <mergeCell ref="U415:V415"/>
    <mergeCell ref="A417:Y417"/>
    <mergeCell ref="A418:U418"/>
    <mergeCell ref="V418:W418"/>
    <mergeCell ref="X418:Y418"/>
    <mergeCell ref="A419:Y419"/>
    <mergeCell ref="A420:B420"/>
    <mergeCell ref="C420:F420"/>
    <mergeCell ref="G420:H420"/>
    <mergeCell ref="I420:Y420"/>
    <mergeCell ref="K424:K426"/>
    <mergeCell ref="B421:C426"/>
    <mergeCell ref="D421:D426"/>
    <mergeCell ref="E421:E426"/>
    <mergeCell ref="F421:G426"/>
    <mergeCell ref="P424:P426"/>
    <mergeCell ref="H421:I426"/>
    <mergeCell ref="J421:X421"/>
    <mergeCell ref="J422:J426"/>
    <mergeCell ref="K422:R423"/>
    <mergeCell ref="S422:S426"/>
    <mergeCell ref="T422:X422"/>
    <mergeCell ref="T423:T426"/>
    <mergeCell ref="U423:V424"/>
    <mergeCell ref="W423:X426"/>
    <mergeCell ref="Q424:Q426"/>
    <mergeCell ref="R424:R426"/>
    <mergeCell ref="U425:V426"/>
    <mergeCell ref="B427:C427"/>
    <mergeCell ref="F427:G427"/>
    <mergeCell ref="H427:I427"/>
    <mergeCell ref="U427:V427"/>
    <mergeCell ref="L424:M425"/>
    <mergeCell ref="N424:N426"/>
    <mergeCell ref="O424:O426"/>
    <mergeCell ref="W427:X427"/>
    <mergeCell ref="B428:C428"/>
    <mergeCell ref="F428:G428"/>
    <mergeCell ref="H428:I428"/>
    <mergeCell ref="U428:V428"/>
    <mergeCell ref="W428:X428"/>
    <mergeCell ref="W429:X429"/>
    <mergeCell ref="B430:C430"/>
    <mergeCell ref="F430:G430"/>
    <mergeCell ref="H430:I430"/>
    <mergeCell ref="U430:V430"/>
    <mergeCell ref="W430:X430"/>
    <mergeCell ref="B429:C429"/>
    <mergeCell ref="F429:G429"/>
    <mergeCell ref="H429:I429"/>
    <mergeCell ref="U429:V429"/>
    <mergeCell ref="W431:X431"/>
    <mergeCell ref="B432:C432"/>
    <mergeCell ref="F432:G432"/>
    <mergeCell ref="H432:I432"/>
    <mergeCell ref="U432:V432"/>
    <mergeCell ref="W432:X432"/>
    <mergeCell ref="B431:C431"/>
    <mergeCell ref="F431:G431"/>
    <mergeCell ref="H431:I431"/>
    <mergeCell ref="U431:V431"/>
    <mergeCell ref="W433:X433"/>
    <mergeCell ref="B434:C434"/>
    <mergeCell ref="F434:G434"/>
    <mergeCell ref="H434:I434"/>
    <mergeCell ref="U434:V434"/>
    <mergeCell ref="W434:X434"/>
    <mergeCell ref="B433:C433"/>
    <mergeCell ref="F433:G433"/>
    <mergeCell ref="H433:I433"/>
    <mergeCell ref="U433:V433"/>
    <mergeCell ref="W435:X435"/>
    <mergeCell ref="B436:C436"/>
    <mergeCell ref="F436:G436"/>
    <mergeCell ref="H436:I436"/>
    <mergeCell ref="U436:V436"/>
    <mergeCell ref="W436:X436"/>
    <mergeCell ref="B435:C435"/>
    <mergeCell ref="F435:G435"/>
    <mergeCell ref="H435:I435"/>
    <mergeCell ref="U435:V435"/>
    <mergeCell ref="W437:X437"/>
    <mergeCell ref="B438:C438"/>
    <mergeCell ref="F438:G438"/>
    <mergeCell ref="H438:I438"/>
    <mergeCell ref="U438:V438"/>
    <mergeCell ref="W438:X438"/>
    <mergeCell ref="B437:C437"/>
    <mergeCell ref="F437:G437"/>
    <mergeCell ref="H437:I437"/>
    <mergeCell ref="U437:V437"/>
    <mergeCell ref="W439:X439"/>
    <mergeCell ref="B440:C440"/>
    <mergeCell ref="F440:G440"/>
    <mergeCell ref="H440:I440"/>
    <mergeCell ref="U440:V440"/>
    <mergeCell ref="W440:X440"/>
    <mergeCell ref="B439:C439"/>
    <mergeCell ref="F439:G439"/>
    <mergeCell ref="H439:I439"/>
    <mergeCell ref="U439:V439"/>
    <mergeCell ref="W441:X441"/>
    <mergeCell ref="B442:C442"/>
    <mergeCell ref="F442:G442"/>
    <mergeCell ref="H442:I442"/>
    <mergeCell ref="U442:V442"/>
    <mergeCell ref="W442:X442"/>
    <mergeCell ref="B441:C441"/>
    <mergeCell ref="F441:G441"/>
    <mergeCell ref="H441:I441"/>
    <mergeCell ref="U441:V441"/>
    <mergeCell ref="W443:X443"/>
    <mergeCell ref="B444:C444"/>
    <mergeCell ref="F444:G444"/>
    <mergeCell ref="H444:I444"/>
    <mergeCell ref="U444:V444"/>
    <mergeCell ref="W444:X444"/>
    <mergeCell ref="B443:C443"/>
    <mergeCell ref="F443:G443"/>
    <mergeCell ref="H443:I443"/>
    <mergeCell ref="U443:V443"/>
    <mergeCell ref="W445:X445"/>
    <mergeCell ref="B446:C446"/>
    <mergeCell ref="F446:G446"/>
    <mergeCell ref="H446:I446"/>
    <mergeCell ref="U446:V446"/>
    <mergeCell ref="W446:X446"/>
    <mergeCell ref="B445:C445"/>
    <mergeCell ref="F445:G445"/>
    <mergeCell ref="H445:I445"/>
    <mergeCell ref="U445:V445"/>
    <mergeCell ref="W447:X447"/>
    <mergeCell ref="B448:C448"/>
    <mergeCell ref="F448:G448"/>
    <mergeCell ref="H448:I448"/>
    <mergeCell ref="U448:V448"/>
    <mergeCell ref="W448:X448"/>
    <mergeCell ref="B447:C447"/>
    <mergeCell ref="F447:G447"/>
    <mergeCell ref="H447:I447"/>
    <mergeCell ref="U447:V447"/>
    <mergeCell ref="W449:X449"/>
    <mergeCell ref="B450:C450"/>
    <mergeCell ref="F450:G450"/>
    <mergeCell ref="H450:I450"/>
    <mergeCell ref="U450:V450"/>
    <mergeCell ref="W450:X450"/>
    <mergeCell ref="B449:C449"/>
    <mergeCell ref="F449:G449"/>
    <mergeCell ref="H449:I449"/>
    <mergeCell ref="U449:V449"/>
    <mergeCell ref="W451:X451"/>
    <mergeCell ref="B452:C452"/>
    <mergeCell ref="F452:G452"/>
    <mergeCell ref="H452:I452"/>
    <mergeCell ref="U452:V452"/>
    <mergeCell ref="W452:X452"/>
    <mergeCell ref="B451:C451"/>
    <mergeCell ref="F451:G451"/>
    <mergeCell ref="H451:I451"/>
    <mergeCell ref="U451:V451"/>
    <mergeCell ref="A453:Y453"/>
    <mergeCell ref="A454:U454"/>
    <mergeCell ref="V454:W454"/>
    <mergeCell ref="X454:Y454"/>
    <mergeCell ref="A455:Y455"/>
    <mergeCell ref="A456:B456"/>
    <mergeCell ref="C456:F456"/>
    <mergeCell ref="G456:H456"/>
    <mergeCell ref="I456:Y456"/>
    <mergeCell ref="K460:K462"/>
    <mergeCell ref="B457:C462"/>
    <mergeCell ref="D457:D462"/>
    <mergeCell ref="E457:E462"/>
    <mergeCell ref="F457:G462"/>
    <mergeCell ref="P460:P462"/>
    <mergeCell ref="H457:I462"/>
    <mergeCell ref="J457:X457"/>
    <mergeCell ref="J458:J462"/>
    <mergeCell ref="K458:R459"/>
    <mergeCell ref="S458:S462"/>
    <mergeCell ref="T458:X458"/>
    <mergeCell ref="T459:T462"/>
    <mergeCell ref="U459:V460"/>
    <mergeCell ref="W459:X462"/>
    <mergeCell ref="Q460:Q462"/>
    <mergeCell ref="R460:R462"/>
    <mergeCell ref="U461:V462"/>
    <mergeCell ref="B463:C463"/>
    <mergeCell ref="F463:G463"/>
    <mergeCell ref="H463:I463"/>
    <mergeCell ref="U463:V463"/>
    <mergeCell ref="L460:M461"/>
    <mergeCell ref="N460:N462"/>
    <mergeCell ref="O460:O462"/>
    <mergeCell ref="W463:X463"/>
    <mergeCell ref="B464:C464"/>
    <mergeCell ref="F464:G464"/>
    <mergeCell ref="H464:I464"/>
    <mergeCell ref="U464:V464"/>
    <mergeCell ref="W464:X464"/>
    <mergeCell ref="W465:X465"/>
    <mergeCell ref="B466:C466"/>
    <mergeCell ref="F466:G466"/>
    <mergeCell ref="H466:I466"/>
    <mergeCell ref="U466:V466"/>
    <mergeCell ref="W466:X466"/>
    <mergeCell ref="B465:C465"/>
    <mergeCell ref="F465:G465"/>
    <mergeCell ref="H465:I465"/>
    <mergeCell ref="U465:V465"/>
    <mergeCell ref="W467:X467"/>
    <mergeCell ref="B468:C468"/>
    <mergeCell ref="F468:G468"/>
    <mergeCell ref="H468:I468"/>
    <mergeCell ref="U468:V468"/>
    <mergeCell ref="W468:X468"/>
    <mergeCell ref="B467:C467"/>
    <mergeCell ref="F467:G467"/>
    <mergeCell ref="H467:I467"/>
    <mergeCell ref="U467:V467"/>
    <mergeCell ref="W469:X469"/>
    <mergeCell ref="B470:C470"/>
    <mergeCell ref="F470:G470"/>
    <mergeCell ref="H470:I470"/>
    <mergeCell ref="U470:V470"/>
    <mergeCell ref="W470:X470"/>
    <mergeCell ref="B469:C469"/>
    <mergeCell ref="F469:G469"/>
    <mergeCell ref="H469:I469"/>
    <mergeCell ref="U469:V469"/>
    <mergeCell ref="W471:X471"/>
    <mergeCell ref="B472:C472"/>
    <mergeCell ref="F472:G472"/>
    <mergeCell ref="H472:I472"/>
    <mergeCell ref="U472:V472"/>
    <mergeCell ref="W472:X472"/>
    <mergeCell ref="B471:C471"/>
    <mergeCell ref="F471:G471"/>
    <mergeCell ref="H471:I471"/>
    <mergeCell ref="U471:V471"/>
    <mergeCell ref="W473:X473"/>
    <mergeCell ref="B474:C474"/>
    <mergeCell ref="F474:G474"/>
    <mergeCell ref="H474:I474"/>
    <mergeCell ref="U474:V474"/>
    <mergeCell ref="W474:X474"/>
    <mergeCell ref="B473:C473"/>
    <mergeCell ref="F473:G473"/>
    <mergeCell ref="H473:I473"/>
    <mergeCell ref="U473:V473"/>
    <mergeCell ref="W475:X475"/>
    <mergeCell ref="B476:C476"/>
    <mergeCell ref="F476:G476"/>
    <mergeCell ref="H476:I476"/>
    <mergeCell ref="U476:V476"/>
    <mergeCell ref="W476:X476"/>
    <mergeCell ref="B475:C475"/>
    <mergeCell ref="F475:G475"/>
    <mergeCell ref="H475:I475"/>
    <mergeCell ref="U475:V475"/>
    <mergeCell ref="W477:X477"/>
    <mergeCell ref="B478:C478"/>
    <mergeCell ref="F478:G478"/>
    <mergeCell ref="H478:I478"/>
    <mergeCell ref="U478:V478"/>
    <mergeCell ref="W478:X478"/>
    <mergeCell ref="B477:C477"/>
    <mergeCell ref="F477:G477"/>
    <mergeCell ref="H477:I477"/>
    <mergeCell ref="U477:V477"/>
    <mergeCell ref="W479:X479"/>
    <mergeCell ref="B480:C480"/>
    <mergeCell ref="F480:G480"/>
    <mergeCell ref="H480:I480"/>
    <mergeCell ref="U480:V480"/>
    <mergeCell ref="W480:X480"/>
    <mergeCell ref="B479:C479"/>
    <mergeCell ref="F479:G479"/>
    <mergeCell ref="H479:I479"/>
    <mergeCell ref="U479:V479"/>
    <mergeCell ref="W481:X481"/>
    <mergeCell ref="B482:C482"/>
    <mergeCell ref="F482:G482"/>
    <mergeCell ref="H482:I482"/>
    <mergeCell ref="U482:V482"/>
    <mergeCell ref="W482:X482"/>
    <mergeCell ref="B481:C481"/>
    <mergeCell ref="F481:G481"/>
    <mergeCell ref="H481:I481"/>
    <mergeCell ref="U481:V481"/>
    <mergeCell ref="W483:X483"/>
    <mergeCell ref="B484:C484"/>
    <mergeCell ref="F484:G484"/>
    <mergeCell ref="H484:I484"/>
    <mergeCell ref="U484:V484"/>
    <mergeCell ref="W484:X484"/>
    <mergeCell ref="B483:C483"/>
    <mergeCell ref="F483:G483"/>
    <mergeCell ref="H483:I483"/>
    <mergeCell ref="U483:V483"/>
    <mergeCell ref="W485:X485"/>
    <mergeCell ref="B486:C486"/>
    <mergeCell ref="F486:G486"/>
    <mergeCell ref="H486:I486"/>
    <mergeCell ref="U486:V486"/>
    <mergeCell ref="W486:X486"/>
    <mergeCell ref="B485:C485"/>
    <mergeCell ref="F485:G485"/>
    <mergeCell ref="H485:I485"/>
    <mergeCell ref="U485:V485"/>
    <mergeCell ref="W487:X487"/>
    <mergeCell ref="B488:C488"/>
    <mergeCell ref="F488:G488"/>
    <mergeCell ref="H488:I488"/>
    <mergeCell ref="U488:V488"/>
    <mergeCell ref="W488:X488"/>
    <mergeCell ref="B487:C487"/>
    <mergeCell ref="F487:G487"/>
    <mergeCell ref="H487:I487"/>
    <mergeCell ref="U487:V487"/>
    <mergeCell ref="W489:X489"/>
    <mergeCell ref="B490:C490"/>
    <mergeCell ref="F490:G490"/>
    <mergeCell ref="H490:I490"/>
    <mergeCell ref="U490:V490"/>
    <mergeCell ref="W490:X490"/>
    <mergeCell ref="B489:C489"/>
    <mergeCell ref="F489:G489"/>
    <mergeCell ref="H489:I489"/>
    <mergeCell ref="U489:V489"/>
    <mergeCell ref="A491:Y491"/>
    <mergeCell ref="A492:U492"/>
    <mergeCell ref="V492:W492"/>
    <mergeCell ref="X492:Y492"/>
    <mergeCell ref="A493:Y493"/>
    <mergeCell ref="A494:B494"/>
    <mergeCell ref="C494:F494"/>
    <mergeCell ref="G494:H494"/>
    <mergeCell ref="I494:Y494"/>
    <mergeCell ref="K498:K500"/>
    <mergeCell ref="B495:C500"/>
    <mergeCell ref="D495:D500"/>
    <mergeCell ref="E495:E500"/>
    <mergeCell ref="F495:G500"/>
    <mergeCell ref="P498:P500"/>
    <mergeCell ref="H495:I500"/>
    <mergeCell ref="J495:X495"/>
    <mergeCell ref="J496:J500"/>
    <mergeCell ref="K496:R497"/>
    <mergeCell ref="S496:S500"/>
    <mergeCell ref="T496:X496"/>
    <mergeCell ref="T497:T500"/>
    <mergeCell ref="U497:V498"/>
    <mergeCell ref="W497:X500"/>
    <mergeCell ref="Q498:Q500"/>
    <mergeCell ref="R498:R500"/>
    <mergeCell ref="U499:V500"/>
    <mergeCell ref="B501:C501"/>
    <mergeCell ref="F501:G501"/>
    <mergeCell ref="H501:I501"/>
    <mergeCell ref="U501:V501"/>
    <mergeCell ref="L498:M499"/>
    <mergeCell ref="N498:N500"/>
    <mergeCell ref="O498:O500"/>
    <mergeCell ref="W501:X501"/>
    <mergeCell ref="B502:C502"/>
    <mergeCell ref="F502:G502"/>
    <mergeCell ref="H502:I502"/>
    <mergeCell ref="U502:V502"/>
    <mergeCell ref="W502:X502"/>
    <mergeCell ref="W503:X503"/>
    <mergeCell ref="B504:C504"/>
    <mergeCell ref="F504:G504"/>
    <mergeCell ref="H504:I504"/>
    <mergeCell ref="U504:V504"/>
    <mergeCell ref="W504:X504"/>
    <mergeCell ref="B503:C503"/>
    <mergeCell ref="F503:G503"/>
    <mergeCell ref="H503:I503"/>
    <mergeCell ref="U503:V503"/>
    <mergeCell ref="W505:X505"/>
    <mergeCell ref="B506:C506"/>
    <mergeCell ref="F506:G506"/>
    <mergeCell ref="H506:I506"/>
    <mergeCell ref="U506:V506"/>
    <mergeCell ref="W506:X506"/>
    <mergeCell ref="B505:C505"/>
    <mergeCell ref="F505:G505"/>
    <mergeCell ref="H505:I505"/>
    <mergeCell ref="U505:V505"/>
    <mergeCell ref="W507:X507"/>
    <mergeCell ref="B508:C508"/>
    <mergeCell ref="F508:G508"/>
    <mergeCell ref="H508:I508"/>
    <mergeCell ref="U508:V508"/>
    <mergeCell ref="W508:X508"/>
    <mergeCell ref="B507:C507"/>
    <mergeCell ref="F507:G507"/>
    <mergeCell ref="H507:I507"/>
    <mergeCell ref="U507:V507"/>
    <mergeCell ref="W509:X509"/>
    <mergeCell ref="B510:C510"/>
    <mergeCell ref="F510:G510"/>
    <mergeCell ref="H510:I510"/>
    <mergeCell ref="U510:V510"/>
    <mergeCell ref="W510:X510"/>
    <mergeCell ref="B509:C509"/>
    <mergeCell ref="F509:G509"/>
    <mergeCell ref="H509:I509"/>
    <mergeCell ref="U509:V509"/>
    <mergeCell ref="W511:X511"/>
    <mergeCell ref="B512:C512"/>
    <mergeCell ref="F512:G512"/>
    <mergeCell ref="H512:I512"/>
    <mergeCell ref="U512:V512"/>
    <mergeCell ref="W512:X512"/>
    <mergeCell ref="B511:C511"/>
    <mergeCell ref="F511:G511"/>
    <mergeCell ref="H511:I511"/>
    <mergeCell ref="U511:V511"/>
    <mergeCell ref="W513:X513"/>
    <mergeCell ref="B514:C514"/>
    <mergeCell ref="F514:G514"/>
    <mergeCell ref="H514:I514"/>
    <mergeCell ref="U514:V514"/>
    <mergeCell ref="W514:X514"/>
    <mergeCell ref="B513:C513"/>
    <mergeCell ref="F513:G513"/>
    <mergeCell ref="H513:I513"/>
    <mergeCell ref="U513:V513"/>
    <mergeCell ref="W515:X515"/>
    <mergeCell ref="B516:C516"/>
    <mergeCell ref="F516:G516"/>
    <mergeCell ref="H516:I516"/>
    <mergeCell ref="U516:V516"/>
    <mergeCell ref="W516:X516"/>
    <mergeCell ref="B515:C515"/>
    <mergeCell ref="F515:G515"/>
    <mergeCell ref="H515:I515"/>
    <mergeCell ref="U515:V515"/>
    <mergeCell ref="W517:X517"/>
    <mergeCell ref="B518:C518"/>
    <mergeCell ref="F518:G518"/>
    <mergeCell ref="H518:I518"/>
    <mergeCell ref="U518:V518"/>
    <mergeCell ref="W518:X518"/>
    <mergeCell ref="B517:C517"/>
    <mergeCell ref="F517:G517"/>
    <mergeCell ref="H517:I517"/>
    <mergeCell ref="U517:V517"/>
    <mergeCell ref="W519:X519"/>
    <mergeCell ref="B520:C520"/>
    <mergeCell ref="F520:G520"/>
    <mergeCell ref="H520:I520"/>
    <mergeCell ref="U520:V520"/>
    <mergeCell ref="W520:X520"/>
    <mergeCell ref="B519:C519"/>
    <mergeCell ref="F519:G519"/>
    <mergeCell ref="H519:I519"/>
    <mergeCell ref="U519:V519"/>
    <mergeCell ref="W521:X521"/>
    <mergeCell ref="B522:C522"/>
    <mergeCell ref="F522:G522"/>
    <mergeCell ref="H522:I522"/>
    <mergeCell ref="U522:V522"/>
    <mergeCell ref="W522:X522"/>
    <mergeCell ref="B521:C521"/>
    <mergeCell ref="F521:G521"/>
    <mergeCell ref="H521:I521"/>
    <mergeCell ref="U521:V521"/>
    <mergeCell ref="W523:X523"/>
    <mergeCell ref="B524:C524"/>
    <mergeCell ref="F524:G524"/>
    <mergeCell ref="H524:I524"/>
    <mergeCell ref="U524:V524"/>
    <mergeCell ref="W524:X524"/>
    <mergeCell ref="B523:C523"/>
    <mergeCell ref="F523:G523"/>
    <mergeCell ref="H523:I523"/>
    <mergeCell ref="U523:V523"/>
    <mergeCell ref="W525:X525"/>
    <mergeCell ref="B526:C526"/>
    <mergeCell ref="F526:G526"/>
    <mergeCell ref="H526:I526"/>
    <mergeCell ref="U526:V526"/>
    <mergeCell ref="W526:X526"/>
    <mergeCell ref="B525:C525"/>
    <mergeCell ref="F525:G525"/>
    <mergeCell ref="H525:I525"/>
    <mergeCell ref="U525:V525"/>
    <mergeCell ref="A527:Y527"/>
    <mergeCell ref="A528:U528"/>
    <mergeCell ref="V528:W528"/>
    <mergeCell ref="X528:Y528"/>
    <mergeCell ref="A529:Y529"/>
    <mergeCell ref="A530:B530"/>
    <mergeCell ref="C530:F530"/>
    <mergeCell ref="G530:H530"/>
    <mergeCell ref="I530:Y530"/>
    <mergeCell ref="K534:K536"/>
    <mergeCell ref="B531:C536"/>
    <mergeCell ref="D531:D536"/>
    <mergeCell ref="E531:E536"/>
    <mergeCell ref="F531:G536"/>
    <mergeCell ref="P534:P536"/>
    <mergeCell ref="H531:I536"/>
    <mergeCell ref="J531:X531"/>
    <mergeCell ref="J532:J536"/>
    <mergeCell ref="K532:R533"/>
    <mergeCell ref="S532:S536"/>
    <mergeCell ref="T532:X532"/>
    <mergeCell ref="T533:T536"/>
    <mergeCell ref="U533:V534"/>
    <mergeCell ref="W533:X536"/>
    <mergeCell ref="Q534:Q536"/>
    <mergeCell ref="R534:R536"/>
    <mergeCell ref="U535:V536"/>
    <mergeCell ref="B537:C537"/>
    <mergeCell ref="F537:G537"/>
    <mergeCell ref="H537:I537"/>
    <mergeCell ref="U537:V537"/>
    <mergeCell ref="L534:M535"/>
    <mergeCell ref="N534:N536"/>
    <mergeCell ref="O534:O536"/>
    <mergeCell ref="W537:X537"/>
    <mergeCell ref="B538:C538"/>
    <mergeCell ref="F538:G538"/>
    <mergeCell ref="H538:I538"/>
    <mergeCell ref="U538:V538"/>
    <mergeCell ref="W538:X538"/>
    <mergeCell ref="W539:X539"/>
    <mergeCell ref="B540:C540"/>
    <mergeCell ref="F540:G540"/>
    <mergeCell ref="H540:I540"/>
    <mergeCell ref="U540:V540"/>
    <mergeCell ref="W540:X540"/>
    <mergeCell ref="B539:C539"/>
    <mergeCell ref="F539:G539"/>
    <mergeCell ref="H539:I539"/>
    <mergeCell ref="U539:V539"/>
    <mergeCell ref="W541:X541"/>
    <mergeCell ref="B542:C542"/>
    <mergeCell ref="F542:G542"/>
    <mergeCell ref="H542:I542"/>
    <mergeCell ref="U542:V542"/>
    <mergeCell ref="W542:X542"/>
    <mergeCell ref="B541:C541"/>
    <mergeCell ref="F541:G541"/>
    <mergeCell ref="H541:I541"/>
    <mergeCell ref="U541:V541"/>
    <mergeCell ref="W543:X543"/>
    <mergeCell ref="B544:C544"/>
    <mergeCell ref="F544:G544"/>
    <mergeCell ref="H544:I544"/>
    <mergeCell ref="U544:V544"/>
    <mergeCell ref="W544:X544"/>
    <mergeCell ref="B543:C543"/>
    <mergeCell ref="F543:G543"/>
    <mergeCell ref="H543:I543"/>
    <mergeCell ref="U543:V543"/>
    <mergeCell ref="W545:X545"/>
    <mergeCell ref="B546:C546"/>
    <mergeCell ref="F546:G546"/>
    <mergeCell ref="H546:I546"/>
    <mergeCell ref="U546:V546"/>
    <mergeCell ref="W546:X546"/>
    <mergeCell ref="B545:C545"/>
    <mergeCell ref="F545:G545"/>
    <mergeCell ref="H545:I545"/>
    <mergeCell ref="U545:V545"/>
    <mergeCell ref="W547:X547"/>
    <mergeCell ref="B548:C548"/>
    <mergeCell ref="F548:G548"/>
    <mergeCell ref="H548:I548"/>
    <mergeCell ref="U548:V548"/>
    <mergeCell ref="W548:X548"/>
    <mergeCell ref="B547:C547"/>
    <mergeCell ref="F547:G547"/>
    <mergeCell ref="H547:I547"/>
    <mergeCell ref="U547:V547"/>
    <mergeCell ref="W549:X549"/>
    <mergeCell ref="B550:C550"/>
    <mergeCell ref="F550:G550"/>
    <mergeCell ref="H550:I550"/>
    <mergeCell ref="U550:V550"/>
    <mergeCell ref="W550:X550"/>
    <mergeCell ref="B549:C549"/>
    <mergeCell ref="F549:G549"/>
    <mergeCell ref="H549:I549"/>
    <mergeCell ref="U549:V549"/>
    <mergeCell ref="W551:X551"/>
    <mergeCell ref="B552:C552"/>
    <mergeCell ref="F552:G552"/>
    <mergeCell ref="H552:I552"/>
    <mergeCell ref="U552:V552"/>
    <mergeCell ref="W552:X552"/>
    <mergeCell ref="B551:C551"/>
    <mergeCell ref="F551:G551"/>
    <mergeCell ref="H551:I551"/>
    <mergeCell ref="U551:V551"/>
    <mergeCell ref="W553:X553"/>
    <mergeCell ref="B554:C554"/>
    <mergeCell ref="F554:G554"/>
    <mergeCell ref="H554:I554"/>
    <mergeCell ref="U554:V554"/>
    <mergeCell ref="W554:X554"/>
    <mergeCell ref="B553:C553"/>
    <mergeCell ref="F553:G553"/>
    <mergeCell ref="H553:I553"/>
    <mergeCell ref="U553:V553"/>
    <mergeCell ref="W555:X555"/>
    <mergeCell ref="B556:C556"/>
    <mergeCell ref="F556:G556"/>
    <mergeCell ref="H556:I556"/>
    <mergeCell ref="U556:V556"/>
    <mergeCell ref="W556:X556"/>
    <mergeCell ref="B555:C555"/>
    <mergeCell ref="F555:G555"/>
    <mergeCell ref="H555:I555"/>
    <mergeCell ref="U555:V555"/>
    <mergeCell ref="W557:X557"/>
    <mergeCell ref="B558:C558"/>
    <mergeCell ref="F558:G558"/>
    <mergeCell ref="H558:I558"/>
    <mergeCell ref="U558:V558"/>
    <mergeCell ref="W558:X558"/>
    <mergeCell ref="B557:C557"/>
    <mergeCell ref="F557:G557"/>
    <mergeCell ref="H557:I557"/>
    <mergeCell ref="U557:V557"/>
    <mergeCell ref="W559:X559"/>
    <mergeCell ref="B560:C560"/>
    <mergeCell ref="F560:G560"/>
    <mergeCell ref="H560:I560"/>
    <mergeCell ref="U560:V560"/>
    <mergeCell ref="W560:X560"/>
    <mergeCell ref="B559:C559"/>
    <mergeCell ref="F559:G559"/>
    <mergeCell ref="H559:I559"/>
    <mergeCell ref="U559:V559"/>
    <mergeCell ref="W561:X561"/>
    <mergeCell ref="B562:C562"/>
    <mergeCell ref="F562:G562"/>
    <mergeCell ref="H562:I562"/>
    <mergeCell ref="U562:V562"/>
    <mergeCell ref="W562:X562"/>
    <mergeCell ref="B561:C561"/>
    <mergeCell ref="F561:G561"/>
    <mergeCell ref="H561:I561"/>
    <mergeCell ref="U561:V561"/>
    <mergeCell ref="W563:X563"/>
    <mergeCell ref="B564:C564"/>
    <mergeCell ref="F564:G564"/>
    <mergeCell ref="H564:I564"/>
    <mergeCell ref="U564:V564"/>
    <mergeCell ref="W564:X564"/>
    <mergeCell ref="B563:C563"/>
    <mergeCell ref="F563:G563"/>
    <mergeCell ref="H563:I563"/>
    <mergeCell ref="U563:V563"/>
    <mergeCell ref="W565:X565"/>
    <mergeCell ref="A566:Y566"/>
    <mergeCell ref="A567:U567"/>
    <mergeCell ref="V567:W567"/>
    <mergeCell ref="X567:Y567"/>
    <mergeCell ref="B565:C565"/>
    <mergeCell ref="F565:G565"/>
    <mergeCell ref="H565:I565"/>
    <mergeCell ref="U565:V565"/>
    <mergeCell ref="A568:Y568"/>
    <mergeCell ref="A569:B569"/>
    <mergeCell ref="C569:F569"/>
    <mergeCell ref="G569:H569"/>
    <mergeCell ref="I569:Y569"/>
    <mergeCell ref="K573:K575"/>
    <mergeCell ref="B570:C575"/>
    <mergeCell ref="D570:D575"/>
    <mergeCell ref="E570:E575"/>
    <mergeCell ref="F570:G575"/>
    <mergeCell ref="P573:P575"/>
    <mergeCell ref="H570:I575"/>
    <mergeCell ref="J570:X570"/>
    <mergeCell ref="J571:J575"/>
    <mergeCell ref="K571:R572"/>
    <mergeCell ref="S571:S575"/>
    <mergeCell ref="T571:X571"/>
    <mergeCell ref="T572:T575"/>
    <mergeCell ref="U572:V573"/>
    <mergeCell ref="W572:X575"/>
    <mergeCell ref="Q573:Q575"/>
    <mergeCell ref="R573:R575"/>
    <mergeCell ref="U574:V575"/>
    <mergeCell ref="B576:C576"/>
    <mergeCell ref="F576:G576"/>
    <mergeCell ref="H576:I576"/>
    <mergeCell ref="U576:V576"/>
    <mergeCell ref="L573:M574"/>
    <mergeCell ref="N573:N575"/>
    <mergeCell ref="O573:O575"/>
    <mergeCell ref="W576:X576"/>
    <mergeCell ref="B577:C577"/>
    <mergeCell ref="F577:G577"/>
    <mergeCell ref="H577:I577"/>
    <mergeCell ref="U577:V577"/>
    <mergeCell ref="W577:X577"/>
    <mergeCell ref="W578:X578"/>
    <mergeCell ref="B579:C579"/>
    <mergeCell ref="F579:G579"/>
    <mergeCell ref="H579:I579"/>
    <mergeCell ref="U579:V579"/>
    <mergeCell ref="W579:X579"/>
    <mergeCell ref="B578:C578"/>
    <mergeCell ref="F578:G578"/>
    <mergeCell ref="H578:I578"/>
    <mergeCell ref="U578:V578"/>
    <mergeCell ref="W580:X580"/>
    <mergeCell ref="B581:C581"/>
    <mergeCell ref="F581:G581"/>
    <mergeCell ref="H581:I581"/>
    <mergeCell ref="U581:V581"/>
    <mergeCell ref="W581:X581"/>
    <mergeCell ref="B580:C580"/>
    <mergeCell ref="F580:G580"/>
    <mergeCell ref="H580:I580"/>
    <mergeCell ref="U580:V580"/>
    <mergeCell ref="W582:X582"/>
    <mergeCell ref="B583:C583"/>
    <mergeCell ref="F583:G583"/>
    <mergeCell ref="H583:I583"/>
    <mergeCell ref="U583:V583"/>
    <mergeCell ref="W583:X583"/>
    <mergeCell ref="B582:C582"/>
    <mergeCell ref="F582:G582"/>
    <mergeCell ref="H582:I582"/>
    <mergeCell ref="U582:V582"/>
    <mergeCell ref="W584:X584"/>
    <mergeCell ref="B585:C585"/>
    <mergeCell ref="F585:G585"/>
    <mergeCell ref="H585:I585"/>
    <mergeCell ref="U585:V585"/>
    <mergeCell ref="W585:X585"/>
    <mergeCell ref="B584:C584"/>
    <mergeCell ref="F584:G584"/>
    <mergeCell ref="H584:I584"/>
    <mergeCell ref="U584:V584"/>
    <mergeCell ref="W586:X586"/>
    <mergeCell ref="B587:C587"/>
    <mergeCell ref="F587:G587"/>
    <mergeCell ref="H587:I587"/>
    <mergeCell ref="U587:V587"/>
    <mergeCell ref="W587:X587"/>
    <mergeCell ref="B586:C586"/>
    <mergeCell ref="F586:G586"/>
    <mergeCell ref="H586:I586"/>
    <mergeCell ref="U586:V586"/>
    <mergeCell ref="W588:X588"/>
    <mergeCell ref="B589:C589"/>
    <mergeCell ref="F589:G589"/>
    <mergeCell ref="H589:I589"/>
    <mergeCell ref="U589:V589"/>
    <mergeCell ref="W589:X589"/>
    <mergeCell ref="B588:C588"/>
    <mergeCell ref="F588:G588"/>
    <mergeCell ref="H588:I588"/>
    <mergeCell ref="U588:V588"/>
    <mergeCell ref="W590:X590"/>
    <mergeCell ref="B591:C591"/>
    <mergeCell ref="F591:G591"/>
    <mergeCell ref="H591:I591"/>
    <mergeCell ref="U591:V591"/>
    <mergeCell ref="W591:X591"/>
    <mergeCell ref="B590:C590"/>
    <mergeCell ref="F590:G590"/>
    <mergeCell ref="H590:I590"/>
    <mergeCell ref="U590:V590"/>
    <mergeCell ref="W592:X592"/>
    <mergeCell ref="B593:C593"/>
    <mergeCell ref="F593:G593"/>
    <mergeCell ref="H593:I593"/>
    <mergeCell ref="U593:V593"/>
    <mergeCell ref="W593:X593"/>
    <mergeCell ref="B592:C592"/>
    <mergeCell ref="F592:G592"/>
    <mergeCell ref="H592:I592"/>
    <mergeCell ref="U592:V592"/>
    <mergeCell ref="W594:X594"/>
    <mergeCell ref="B595:C595"/>
    <mergeCell ref="F595:G595"/>
    <mergeCell ref="H595:I595"/>
    <mergeCell ref="U595:V595"/>
    <mergeCell ref="W595:X595"/>
    <mergeCell ref="B594:C594"/>
    <mergeCell ref="F594:G594"/>
    <mergeCell ref="H594:I594"/>
    <mergeCell ref="U594:V594"/>
    <mergeCell ref="W596:X596"/>
    <mergeCell ref="B597:C597"/>
    <mergeCell ref="F597:G597"/>
    <mergeCell ref="H597:I597"/>
    <mergeCell ref="U597:V597"/>
    <mergeCell ref="W597:X597"/>
    <mergeCell ref="B596:C596"/>
    <mergeCell ref="F596:G596"/>
    <mergeCell ref="H596:I596"/>
    <mergeCell ref="U596:V596"/>
    <mergeCell ref="W598:X598"/>
    <mergeCell ref="B599:C599"/>
    <mergeCell ref="F599:G599"/>
    <mergeCell ref="H599:I599"/>
    <mergeCell ref="U599:V599"/>
    <mergeCell ref="W599:X599"/>
    <mergeCell ref="B598:C598"/>
    <mergeCell ref="F598:G598"/>
    <mergeCell ref="H598:I598"/>
    <mergeCell ref="U598:V598"/>
    <mergeCell ref="W600:X600"/>
    <mergeCell ref="B601:C601"/>
    <mergeCell ref="F601:G601"/>
    <mergeCell ref="H601:I601"/>
    <mergeCell ref="U601:V601"/>
    <mergeCell ref="W601:X601"/>
    <mergeCell ref="B600:C600"/>
    <mergeCell ref="F600:G600"/>
    <mergeCell ref="H600:I600"/>
    <mergeCell ref="U600:V600"/>
    <mergeCell ref="W602:X602"/>
    <mergeCell ref="B603:C603"/>
    <mergeCell ref="F603:G603"/>
    <mergeCell ref="H603:I603"/>
    <mergeCell ref="U603:V603"/>
    <mergeCell ref="W603:X603"/>
    <mergeCell ref="B602:C602"/>
    <mergeCell ref="F602:G602"/>
    <mergeCell ref="H602:I602"/>
    <mergeCell ref="U602:V602"/>
    <mergeCell ref="A604:Y604"/>
    <mergeCell ref="A605:U605"/>
    <mergeCell ref="V605:W605"/>
    <mergeCell ref="X605:Y605"/>
    <mergeCell ref="A606:Y606"/>
    <mergeCell ref="A607:B607"/>
    <mergeCell ref="C607:F607"/>
    <mergeCell ref="G607:H607"/>
    <mergeCell ref="I607:Y607"/>
    <mergeCell ref="K611:K613"/>
    <mergeCell ref="B608:C613"/>
    <mergeCell ref="D608:D613"/>
    <mergeCell ref="E608:E613"/>
    <mergeCell ref="F608:G613"/>
    <mergeCell ref="P611:P613"/>
    <mergeCell ref="H608:I613"/>
    <mergeCell ref="J608:X608"/>
    <mergeCell ref="J609:J613"/>
    <mergeCell ref="K609:R610"/>
    <mergeCell ref="S609:S613"/>
    <mergeCell ref="T609:X609"/>
    <mergeCell ref="T610:T613"/>
    <mergeCell ref="U610:V611"/>
    <mergeCell ref="W610:X613"/>
    <mergeCell ref="Q611:Q613"/>
    <mergeCell ref="R611:R613"/>
    <mergeCell ref="U612:V613"/>
    <mergeCell ref="B614:C614"/>
    <mergeCell ref="F614:G614"/>
    <mergeCell ref="H614:I614"/>
    <mergeCell ref="U614:V614"/>
    <mergeCell ref="L611:M612"/>
    <mergeCell ref="N611:N613"/>
    <mergeCell ref="O611:O613"/>
    <mergeCell ref="W614:X614"/>
    <mergeCell ref="B615:C615"/>
    <mergeCell ref="F615:G615"/>
    <mergeCell ref="H615:I615"/>
    <mergeCell ref="U615:V615"/>
    <mergeCell ref="W615:X615"/>
    <mergeCell ref="W616:X616"/>
    <mergeCell ref="B617:C617"/>
    <mergeCell ref="F617:G617"/>
    <mergeCell ref="H617:I617"/>
    <mergeCell ref="U617:V617"/>
    <mergeCell ref="W617:X617"/>
    <mergeCell ref="B616:C616"/>
    <mergeCell ref="F616:G616"/>
    <mergeCell ref="H616:I616"/>
    <mergeCell ref="U616:V616"/>
    <mergeCell ref="W618:X618"/>
    <mergeCell ref="B619:C619"/>
    <mergeCell ref="F619:G619"/>
    <mergeCell ref="H619:I619"/>
    <mergeCell ref="U619:V619"/>
    <mergeCell ref="W619:X619"/>
    <mergeCell ref="B618:C618"/>
    <mergeCell ref="F618:G618"/>
    <mergeCell ref="H618:I618"/>
    <mergeCell ref="U618:V618"/>
    <mergeCell ref="W620:X620"/>
    <mergeCell ref="B621:C621"/>
    <mergeCell ref="F621:G621"/>
    <mergeCell ref="H621:I621"/>
    <mergeCell ref="U621:V621"/>
    <mergeCell ref="W621:X621"/>
    <mergeCell ref="B620:C620"/>
    <mergeCell ref="F620:G620"/>
    <mergeCell ref="H620:I620"/>
    <mergeCell ref="U620:V620"/>
    <mergeCell ref="W622:X622"/>
    <mergeCell ref="B623:C623"/>
    <mergeCell ref="F623:G623"/>
    <mergeCell ref="H623:I623"/>
    <mergeCell ref="U623:V623"/>
    <mergeCell ref="W623:X623"/>
    <mergeCell ref="B622:C622"/>
    <mergeCell ref="F622:G622"/>
    <mergeCell ref="H622:I622"/>
    <mergeCell ref="U622:V622"/>
    <mergeCell ref="W624:X624"/>
    <mergeCell ref="B625:C625"/>
    <mergeCell ref="F625:G625"/>
    <mergeCell ref="H625:I625"/>
    <mergeCell ref="U625:V625"/>
    <mergeCell ref="W625:X625"/>
    <mergeCell ref="B624:C624"/>
    <mergeCell ref="F624:G624"/>
    <mergeCell ref="H624:I624"/>
    <mergeCell ref="U624:V624"/>
    <mergeCell ref="W626:X626"/>
    <mergeCell ref="B627:C627"/>
    <mergeCell ref="F627:G627"/>
    <mergeCell ref="H627:I627"/>
    <mergeCell ref="U627:V627"/>
    <mergeCell ref="W627:X627"/>
    <mergeCell ref="B626:C626"/>
    <mergeCell ref="F626:G626"/>
    <mergeCell ref="H626:I626"/>
    <mergeCell ref="U626:V626"/>
    <mergeCell ref="W628:X628"/>
    <mergeCell ref="B629:C629"/>
    <mergeCell ref="F629:G629"/>
    <mergeCell ref="H629:I629"/>
    <mergeCell ref="U629:V629"/>
    <mergeCell ref="W629:X629"/>
    <mergeCell ref="B628:C628"/>
    <mergeCell ref="F628:G628"/>
    <mergeCell ref="H628:I628"/>
    <mergeCell ref="U628:V628"/>
    <mergeCell ref="W630:X630"/>
    <mergeCell ref="B631:C631"/>
    <mergeCell ref="F631:G631"/>
    <mergeCell ref="H631:I631"/>
    <mergeCell ref="U631:V631"/>
    <mergeCell ref="W631:X631"/>
    <mergeCell ref="B630:C630"/>
    <mergeCell ref="F630:G630"/>
    <mergeCell ref="H630:I630"/>
    <mergeCell ref="U630:V630"/>
    <mergeCell ref="W632:X632"/>
    <mergeCell ref="B633:C633"/>
    <mergeCell ref="F633:G633"/>
    <mergeCell ref="H633:I633"/>
    <mergeCell ref="U633:V633"/>
    <mergeCell ref="W633:X633"/>
    <mergeCell ref="B632:C632"/>
    <mergeCell ref="F632:G632"/>
    <mergeCell ref="H632:I632"/>
    <mergeCell ref="U632:V632"/>
    <mergeCell ref="W634:X634"/>
    <mergeCell ref="B635:C635"/>
    <mergeCell ref="F635:G635"/>
    <mergeCell ref="H635:I635"/>
    <mergeCell ref="U635:V635"/>
    <mergeCell ref="W635:X635"/>
    <mergeCell ref="B634:C634"/>
    <mergeCell ref="F634:G634"/>
    <mergeCell ref="H634:I634"/>
    <mergeCell ref="U634:V634"/>
    <mergeCell ref="W636:X636"/>
    <mergeCell ref="B637:C637"/>
    <mergeCell ref="F637:G637"/>
    <mergeCell ref="H637:I637"/>
    <mergeCell ref="U637:V637"/>
    <mergeCell ref="W637:X637"/>
    <mergeCell ref="B636:C636"/>
    <mergeCell ref="F636:G636"/>
    <mergeCell ref="H636:I636"/>
    <mergeCell ref="U636:V636"/>
    <mergeCell ref="W638:X638"/>
    <mergeCell ref="B639:C639"/>
    <mergeCell ref="F639:G639"/>
    <mergeCell ref="H639:I639"/>
    <mergeCell ref="U639:V639"/>
    <mergeCell ref="W639:X639"/>
    <mergeCell ref="B638:C638"/>
    <mergeCell ref="F638:G638"/>
    <mergeCell ref="H638:I638"/>
    <mergeCell ref="U638:V638"/>
    <mergeCell ref="W640:X640"/>
    <mergeCell ref="B641:C641"/>
    <mergeCell ref="F641:G641"/>
    <mergeCell ref="H641:I641"/>
    <mergeCell ref="U641:V641"/>
    <mergeCell ref="W641:X641"/>
    <mergeCell ref="B640:C640"/>
    <mergeCell ref="F640:G640"/>
    <mergeCell ref="H640:I640"/>
    <mergeCell ref="U640:V640"/>
    <mergeCell ref="A642:Y642"/>
    <mergeCell ref="A643:U643"/>
    <mergeCell ref="V643:W643"/>
    <mergeCell ref="X643:Y643"/>
    <mergeCell ref="A644:Y644"/>
    <mergeCell ref="A645:B645"/>
    <mergeCell ref="C645:F645"/>
    <mergeCell ref="G645:H645"/>
    <mergeCell ref="I645:Y645"/>
    <mergeCell ref="K649:K651"/>
    <mergeCell ref="B646:C651"/>
    <mergeCell ref="D646:D651"/>
    <mergeCell ref="E646:E651"/>
    <mergeCell ref="F646:G651"/>
    <mergeCell ref="P649:P651"/>
    <mergeCell ref="H646:I651"/>
    <mergeCell ref="J646:X646"/>
    <mergeCell ref="J647:J651"/>
    <mergeCell ref="K647:R648"/>
    <mergeCell ref="S647:S651"/>
    <mergeCell ref="T647:X647"/>
    <mergeCell ref="T648:T651"/>
    <mergeCell ref="U648:V649"/>
    <mergeCell ref="W648:X651"/>
    <mergeCell ref="Q649:Q651"/>
    <mergeCell ref="R649:R651"/>
    <mergeCell ref="U650:V651"/>
    <mergeCell ref="B652:C652"/>
    <mergeCell ref="F652:G652"/>
    <mergeCell ref="H652:I652"/>
    <mergeCell ref="U652:V652"/>
    <mergeCell ref="L649:M650"/>
    <mergeCell ref="N649:N651"/>
    <mergeCell ref="O649:O651"/>
    <mergeCell ref="W652:X652"/>
    <mergeCell ref="B653:C653"/>
    <mergeCell ref="F653:G653"/>
    <mergeCell ref="H653:I653"/>
    <mergeCell ref="U653:V653"/>
    <mergeCell ref="W653:X653"/>
    <mergeCell ref="W654:X654"/>
    <mergeCell ref="B655:C655"/>
    <mergeCell ref="F655:G655"/>
    <mergeCell ref="H655:I655"/>
    <mergeCell ref="U655:V655"/>
    <mergeCell ref="W655:X655"/>
    <mergeCell ref="B654:C654"/>
    <mergeCell ref="F654:G654"/>
    <mergeCell ref="H654:I654"/>
    <mergeCell ref="U654:V654"/>
    <mergeCell ref="W656:X656"/>
    <mergeCell ref="B657:C657"/>
    <mergeCell ref="F657:G657"/>
    <mergeCell ref="H657:I657"/>
    <mergeCell ref="U657:V657"/>
    <mergeCell ref="W657:X657"/>
    <mergeCell ref="B656:C656"/>
    <mergeCell ref="F656:G656"/>
    <mergeCell ref="H656:I656"/>
    <mergeCell ref="U656:V656"/>
    <mergeCell ref="W658:X658"/>
    <mergeCell ref="B659:C659"/>
    <mergeCell ref="F659:G659"/>
    <mergeCell ref="H659:I659"/>
    <mergeCell ref="U659:V659"/>
    <mergeCell ref="W659:X659"/>
    <mergeCell ref="B658:C658"/>
    <mergeCell ref="F658:G658"/>
    <mergeCell ref="H658:I658"/>
    <mergeCell ref="U658:V658"/>
    <mergeCell ref="W660:X660"/>
    <mergeCell ref="B661:C661"/>
    <mergeCell ref="F661:G661"/>
    <mergeCell ref="H661:I661"/>
    <mergeCell ref="U661:V661"/>
    <mergeCell ref="W661:X661"/>
    <mergeCell ref="B660:C660"/>
    <mergeCell ref="F660:G660"/>
    <mergeCell ref="H660:I660"/>
    <mergeCell ref="U660:V660"/>
    <mergeCell ref="W662:X662"/>
    <mergeCell ref="B663:C663"/>
    <mergeCell ref="F663:G663"/>
    <mergeCell ref="H663:I663"/>
    <mergeCell ref="U663:V663"/>
    <mergeCell ref="W663:X663"/>
    <mergeCell ref="B662:C662"/>
    <mergeCell ref="F662:G662"/>
    <mergeCell ref="H662:I662"/>
    <mergeCell ref="U662:V662"/>
    <mergeCell ref="W664:X664"/>
    <mergeCell ref="B665:C665"/>
    <mergeCell ref="F665:G665"/>
    <mergeCell ref="H665:I665"/>
    <mergeCell ref="U665:V665"/>
    <mergeCell ref="W665:X665"/>
    <mergeCell ref="B664:C664"/>
    <mergeCell ref="F664:G664"/>
    <mergeCell ref="H664:I664"/>
    <mergeCell ref="U664:V664"/>
    <mergeCell ref="W666:X666"/>
    <mergeCell ref="B667:C667"/>
    <mergeCell ref="F667:G667"/>
    <mergeCell ref="H667:I667"/>
    <mergeCell ref="U667:V667"/>
    <mergeCell ref="W667:X667"/>
    <mergeCell ref="B666:C666"/>
    <mergeCell ref="F666:G666"/>
    <mergeCell ref="H666:I666"/>
    <mergeCell ref="U666:V666"/>
    <mergeCell ref="W668:X668"/>
    <mergeCell ref="B669:C669"/>
    <mergeCell ref="F669:G669"/>
    <mergeCell ref="H669:I669"/>
    <mergeCell ref="U669:V669"/>
    <mergeCell ref="W669:X669"/>
    <mergeCell ref="B668:C668"/>
    <mergeCell ref="F668:G668"/>
    <mergeCell ref="H668:I668"/>
    <mergeCell ref="U668:V668"/>
    <mergeCell ref="W670:X670"/>
    <mergeCell ref="B671:C671"/>
    <mergeCell ref="F671:G671"/>
    <mergeCell ref="H671:I671"/>
    <mergeCell ref="U671:V671"/>
    <mergeCell ref="W671:X671"/>
    <mergeCell ref="B670:C670"/>
    <mergeCell ref="F670:G670"/>
    <mergeCell ref="H670:I670"/>
    <mergeCell ref="U670:V670"/>
    <mergeCell ref="W672:X672"/>
    <mergeCell ref="B673:C673"/>
    <mergeCell ref="F673:G673"/>
    <mergeCell ref="H673:I673"/>
    <mergeCell ref="U673:V673"/>
    <mergeCell ref="W673:X673"/>
    <mergeCell ref="B672:C672"/>
    <mergeCell ref="F672:G672"/>
    <mergeCell ref="H672:I672"/>
    <mergeCell ref="U672:V672"/>
    <mergeCell ref="W674:X674"/>
    <mergeCell ref="B675:C675"/>
    <mergeCell ref="F675:G675"/>
    <mergeCell ref="H675:I675"/>
    <mergeCell ref="U675:V675"/>
    <mergeCell ref="W675:X675"/>
    <mergeCell ref="B674:C674"/>
    <mergeCell ref="F674:G674"/>
    <mergeCell ref="H674:I674"/>
    <mergeCell ref="U674:V674"/>
    <mergeCell ref="W676:X676"/>
    <mergeCell ref="B677:C677"/>
    <mergeCell ref="F677:G677"/>
    <mergeCell ref="H677:I677"/>
    <mergeCell ref="U677:V677"/>
    <mergeCell ref="W677:X677"/>
    <mergeCell ref="B676:C676"/>
    <mergeCell ref="F676:G676"/>
    <mergeCell ref="H676:I676"/>
    <mergeCell ref="U676:V676"/>
    <mergeCell ref="W678:X678"/>
    <mergeCell ref="A679:Y679"/>
    <mergeCell ref="A680:U680"/>
    <mergeCell ref="V680:W680"/>
    <mergeCell ref="X680:Y680"/>
    <mergeCell ref="B678:C678"/>
    <mergeCell ref="F678:G678"/>
    <mergeCell ref="H678:I678"/>
    <mergeCell ref="U678:V678"/>
    <mergeCell ref="A681:Y681"/>
    <mergeCell ref="A682:B682"/>
    <mergeCell ref="C682:F682"/>
    <mergeCell ref="G682:H682"/>
    <mergeCell ref="I682:Y682"/>
    <mergeCell ref="K686:K688"/>
    <mergeCell ref="B683:C688"/>
    <mergeCell ref="D683:D688"/>
    <mergeCell ref="E683:E688"/>
    <mergeCell ref="F683:G688"/>
    <mergeCell ref="P686:P688"/>
    <mergeCell ref="H683:I688"/>
    <mergeCell ref="J683:X683"/>
    <mergeCell ref="J684:J688"/>
    <mergeCell ref="K684:R685"/>
    <mergeCell ref="S684:S688"/>
    <mergeCell ref="T684:X684"/>
    <mergeCell ref="T685:T688"/>
    <mergeCell ref="U685:V686"/>
    <mergeCell ref="W685:X688"/>
    <mergeCell ref="Q686:Q688"/>
    <mergeCell ref="R686:R688"/>
    <mergeCell ref="U687:V688"/>
    <mergeCell ref="B689:C689"/>
    <mergeCell ref="F689:G689"/>
    <mergeCell ref="H689:I689"/>
    <mergeCell ref="U689:V689"/>
    <mergeCell ref="L686:M687"/>
    <mergeCell ref="N686:N688"/>
    <mergeCell ref="O686:O688"/>
    <mergeCell ref="W689:X689"/>
    <mergeCell ref="B690:C690"/>
    <mergeCell ref="F690:G690"/>
    <mergeCell ref="H690:I690"/>
    <mergeCell ref="U690:V690"/>
    <mergeCell ref="W690:X690"/>
    <mergeCell ref="W691:X691"/>
    <mergeCell ref="B692:C692"/>
    <mergeCell ref="F692:G692"/>
    <mergeCell ref="H692:I692"/>
    <mergeCell ref="U692:V692"/>
    <mergeCell ref="W692:X692"/>
    <mergeCell ref="B691:C691"/>
    <mergeCell ref="F691:G691"/>
    <mergeCell ref="H691:I691"/>
    <mergeCell ref="U691:V691"/>
    <mergeCell ref="W693:X693"/>
    <mergeCell ref="B694:C694"/>
    <mergeCell ref="F694:G694"/>
    <mergeCell ref="H694:I694"/>
    <mergeCell ref="U694:V694"/>
    <mergeCell ref="W694:X694"/>
    <mergeCell ref="B693:C693"/>
    <mergeCell ref="F693:G693"/>
    <mergeCell ref="H693:I693"/>
    <mergeCell ref="U693:V693"/>
    <mergeCell ref="W695:X695"/>
    <mergeCell ref="B696:C696"/>
    <mergeCell ref="F696:G696"/>
    <mergeCell ref="H696:I696"/>
    <mergeCell ref="U696:V696"/>
    <mergeCell ref="W696:X696"/>
    <mergeCell ref="B695:C695"/>
    <mergeCell ref="F695:G695"/>
    <mergeCell ref="H695:I695"/>
    <mergeCell ref="U695:V695"/>
    <mergeCell ref="W697:X697"/>
    <mergeCell ref="B698:C698"/>
    <mergeCell ref="F698:G698"/>
    <mergeCell ref="H698:I698"/>
    <mergeCell ref="U698:V698"/>
    <mergeCell ref="W698:X698"/>
    <mergeCell ref="B697:C697"/>
    <mergeCell ref="F697:G697"/>
    <mergeCell ref="H697:I697"/>
    <mergeCell ref="U697:V697"/>
    <mergeCell ref="W699:X699"/>
    <mergeCell ref="B700:C700"/>
    <mergeCell ref="F700:G700"/>
    <mergeCell ref="H700:I700"/>
    <mergeCell ref="U700:V700"/>
    <mergeCell ref="W700:X700"/>
    <mergeCell ref="B699:C699"/>
    <mergeCell ref="F699:G699"/>
    <mergeCell ref="H699:I699"/>
    <mergeCell ref="U699:V699"/>
    <mergeCell ref="W701:X701"/>
    <mergeCell ref="B702:C702"/>
    <mergeCell ref="F702:G702"/>
    <mergeCell ref="H702:I702"/>
    <mergeCell ref="U702:V702"/>
    <mergeCell ref="W702:X702"/>
    <mergeCell ref="B701:C701"/>
    <mergeCell ref="F701:G701"/>
    <mergeCell ref="H701:I701"/>
    <mergeCell ref="U701:V701"/>
    <mergeCell ref="W703:X703"/>
    <mergeCell ref="B704:C704"/>
    <mergeCell ref="F704:G704"/>
    <mergeCell ref="H704:I704"/>
    <mergeCell ref="U704:V704"/>
    <mergeCell ref="W704:X704"/>
    <mergeCell ref="B703:C703"/>
    <mergeCell ref="F703:G703"/>
    <mergeCell ref="H703:I703"/>
    <mergeCell ref="U703:V703"/>
    <mergeCell ref="W705:X705"/>
    <mergeCell ref="B706:C706"/>
    <mergeCell ref="F706:G706"/>
    <mergeCell ref="H706:I706"/>
    <mergeCell ref="U706:V706"/>
    <mergeCell ref="W706:X706"/>
    <mergeCell ref="B705:C705"/>
    <mergeCell ref="F705:G705"/>
    <mergeCell ref="H705:I705"/>
    <mergeCell ref="U705:V705"/>
    <mergeCell ref="B707:G707"/>
    <mergeCell ref="H707:I707"/>
    <mergeCell ref="U707:V707"/>
    <mergeCell ref="W707:X707"/>
    <mergeCell ref="A708:Y708"/>
    <mergeCell ref="A709:U709"/>
    <mergeCell ref="V709:W709"/>
    <mergeCell ref="X709:Y70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G1">
      <selection activeCell="J1" sqref="J1"/>
    </sheetView>
  </sheetViews>
  <sheetFormatPr defaultColWidth="9.33203125" defaultRowHeight="12.75"/>
  <cols>
    <col min="1" max="1" width="5.83203125" style="1" customWidth="1"/>
    <col min="2" max="2" width="7.16015625" style="1" customWidth="1"/>
    <col min="3" max="3" width="12.16015625" style="1" customWidth="1"/>
    <col min="4" max="4" width="10.5" style="1" customWidth="1"/>
    <col min="5" max="5" width="50.5" style="1" customWidth="1"/>
    <col min="6" max="6" width="21.66015625" style="1" customWidth="1"/>
    <col min="7" max="7" width="18" style="1" customWidth="1"/>
    <col min="8" max="9" width="21.5" style="1" customWidth="1"/>
    <col min="10" max="10" width="46" style="1" customWidth="1"/>
    <col min="11" max="11" width="4.66015625" style="1" customWidth="1"/>
    <col min="12" max="12" width="14" style="1" bestFit="1" customWidth="1"/>
    <col min="13" max="13" width="14.66015625" style="1" customWidth="1"/>
    <col min="14" max="14" width="17.83203125" style="1" customWidth="1"/>
    <col min="15" max="16384" width="9.33203125" style="1" customWidth="1"/>
  </cols>
  <sheetData>
    <row r="1" spans="8:15" ht="22.5" customHeight="1">
      <c r="H1" s="4"/>
      <c r="I1" s="4"/>
      <c r="J1" s="364" t="s">
        <v>318</v>
      </c>
      <c r="K1" s="2"/>
      <c r="L1" s="2"/>
      <c r="M1" s="2"/>
      <c r="N1" s="2"/>
      <c r="O1" s="2"/>
    </row>
    <row r="2" spans="1:15" ht="26.25" customHeight="1">
      <c r="A2" s="459" t="s">
        <v>317</v>
      </c>
      <c r="B2" s="459"/>
      <c r="C2" s="459"/>
      <c r="D2" s="459"/>
      <c r="E2" s="459"/>
      <c r="F2" s="459"/>
      <c r="G2" s="459"/>
      <c r="H2" s="459"/>
      <c r="I2" s="459"/>
      <c r="J2" s="459"/>
      <c r="K2" s="2"/>
      <c r="L2" s="2"/>
      <c r="M2" s="5"/>
      <c r="N2" s="2"/>
      <c r="O2" s="2"/>
    </row>
    <row r="3" spans="10:15" ht="19.5" customHeight="1">
      <c r="J3" s="2"/>
      <c r="K3" s="2"/>
      <c r="L3" s="2"/>
      <c r="M3" s="5"/>
      <c r="N3" s="2"/>
      <c r="O3" s="2"/>
    </row>
    <row r="4" spans="10:15" ht="15.75">
      <c r="J4" s="6" t="s">
        <v>1043</v>
      </c>
      <c r="K4" s="2"/>
      <c r="L4" s="2"/>
      <c r="M4" s="5"/>
      <c r="N4" s="2"/>
      <c r="O4" s="2"/>
    </row>
    <row r="5" spans="1:15" ht="15.75" customHeight="1">
      <c r="A5" s="460" t="s">
        <v>1084</v>
      </c>
      <c r="B5" s="460" t="s">
        <v>877</v>
      </c>
      <c r="C5" s="460" t="s">
        <v>878</v>
      </c>
      <c r="D5" s="460" t="s">
        <v>879</v>
      </c>
      <c r="E5" s="461" t="s">
        <v>1095</v>
      </c>
      <c r="F5" s="460" t="s">
        <v>1086</v>
      </c>
      <c r="G5" s="460" t="s">
        <v>1099</v>
      </c>
      <c r="H5" s="460" t="s">
        <v>1100</v>
      </c>
      <c r="I5" s="460" t="s">
        <v>1104</v>
      </c>
      <c r="J5" s="462" t="s">
        <v>1096</v>
      </c>
      <c r="K5" s="7"/>
      <c r="L5" s="7"/>
      <c r="M5" s="8"/>
      <c r="N5" s="2"/>
      <c r="O5" s="2"/>
    </row>
    <row r="6" spans="1:15" ht="15.75" customHeight="1">
      <c r="A6" s="460"/>
      <c r="B6" s="460"/>
      <c r="C6" s="460"/>
      <c r="D6" s="460"/>
      <c r="E6" s="461"/>
      <c r="F6" s="460"/>
      <c r="G6" s="460"/>
      <c r="H6" s="460"/>
      <c r="I6" s="460"/>
      <c r="J6" s="462"/>
      <c r="K6" s="2"/>
      <c r="L6" s="2"/>
      <c r="M6" s="5"/>
      <c r="N6" s="2"/>
      <c r="O6" s="2"/>
    </row>
    <row r="7" spans="1:15" ht="42.75" customHeight="1">
      <c r="A7" s="460"/>
      <c r="B7" s="460"/>
      <c r="C7" s="460"/>
      <c r="D7" s="460"/>
      <c r="E7" s="461"/>
      <c r="F7" s="460"/>
      <c r="G7" s="460"/>
      <c r="H7" s="460"/>
      <c r="I7" s="460"/>
      <c r="J7" s="462"/>
      <c r="K7" s="2"/>
      <c r="L7" s="2"/>
      <c r="M7" s="5"/>
      <c r="N7" s="2"/>
      <c r="O7" s="2"/>
    </row>
    <row r="8" spans="1:15" ht="11.25" customHeight="1">
      <c r="A8" s="326">
        <v>1</v>
      </c>
      <c r="B8" s="326">
        <v>2</v>
      </c>
      <c r="C8" s="326">
        <v>3</v>
      </c>
      <c r="D8" s="326">
        <v>4</v>
      </c>
      <c r="E8" s="326">
        <v>5</v>
      </c>
      <c r="F8" s="326">
        <v>6</v>
      </c>
      <c r="G8" s="326">
        <v>7</v>
      </c>
      <c r="H8" s="326">
        <v>8</v>
      </c>
      <c r="I8" s="326">
        <v>9</v>
      </c>
      <c r="J8" s="326">
        <v>10</v>
      </c>
      <c r="K8" s="2"/>
      <c r="L8" s="2"/>
      <c r="M8" s="5"/>
      <c r="N8" s="2"/>
      <c r="O8" s="2"/>
    </row>
    <row r="9" spans="1:15" ht="20.25" customHeight="1">
      <c r="A9" s="246" t="s">
        <v>1088</v>
      </c>
      <c r="B9" s="246">
        <v>600</v>
      </c>
      <c r="C9" s="323">
        <v>60014</v>
      </c>
      <c r="D9" s="448">
        <v>4270</v>
      </c>
      <c r="E9" s="452" t="s">
        <v>85</v>
      </c>
      <c r="F9" s="457">
        <v>231850</v>
      </c>
      <c r="G9" s="457"/>
      <c r="H9" s="463">
        <v>235786</v>
      </c>
      <c r="I9" s="457">
        <v>231850</v>
      </c>
      <c r="J9" s="448" t="s">
        <v>89</v>
      </c>
      <c r="K9" s="2"/>
      <c r="L9" s="2"/>
      <c r="M9" s="5"/>
      <c r="N9" s="2"/>
      <c r="O9" s="2"/>
    </row>
    <row r="10" spans="1:15" ht="1.5" customHeight="1">
      <c r="A10" s="327"/>
      <c r="B10" s="248"/>
      <c r="C10" s="324"/>
      <c r="D10" s="450"/>
      <c r="E10" s="452"/>
      <c r="F10" s="457"/>
      <c r="G10" s="457"/>
      <c r="H10" s="464"/>
      <c r="I10" s="457"/>
      <c r="J10" s="450"/>
      <c r="K10" s="2"/>
      <c r="L10" s="2"/>
      <c r="M10" s="5"/>
      <c r="N10" s="2"/>
      <c r="O10" s="2"/>
    </row>
    <row r="11" spans="1:15" ht="15.75" customHeight="1">
      <c r="A11" s="327"/>
      <c r="B11" s="248"/>
      <c r="C11" s="324"/>
      <c r="D11" s="450"/>
      <c r="E11" s="452"/>
      <c r="F11" s="457"/>
      <c r="G11" s="457"/>
      <c r="H11" s="464"/>
      <c r="I11" s="457"/>
      <c r="J11" s="450"/>
      <c r="K11" s="2"/>
      <c r="L11" s="2"/>
      <c r="M11" s="5"/>
      <c r="N11" s="2"/>
      <c r="O11" s="2"/>
    </row>
    <row r="12" spans="1:15" ht="36.75" customHeight="1">
      <c r="A12" s="15"/>
      <c r="B12" s="248"/>
      <c r="C12" s="324"/>
      <c r="D12" s="450"/>
      <c r="E12" s="16" t="s">
        <v>86</v>
      </c>
      <c r="F12" s="17">
        <v>185000</v>
      </c>
      <c r="G12" s="17"/>
      <c r="H12" s="464"/>
      <c r="I12" s="17">
        <v>181781</v>
      </c>
      <c r="J12" s="450"/>
      <c r="K12" s="2"/>
      <c r="L12" s="2"/>
      <c r="M12" s="5"/>
      <c r="N12" s="2"/>
      <c r="O12" s="2"/>
    </row>
    <row r="13" spans="1:15" ht="36.75" customHeight="1">
      <c r="A13" s="15"/>
      <c r="B13" s="248"/>
      <c r="C13" s="324"/>
      <c r="D13" s="450"/>
      <c r="E13" s="16" t="s">
        <v>87</v>
      </c>
      <c r="F13" s="17">
        <v>47286</v>
      </c>
      <c r="G13" s="17"/>
      <c r="H13" s="464"/>
      <c r="I13" s="17">
        <v>47286</v>
      </c>
      <c r="J13" s="450"/>
      <c r="K13" s="2"/>
      <c r="L13" s="2"/>
      <c r="M13" s="5"/>
      <c r="N13" s="2"/>
      <c r="O13" s="2"/>
    </row>
    <row r="14" spans="1:15" ht="36.75" customHeight="1">
      <c r="A14" s="327"/>
      <c r="B14" s="248"/>
      <c r="C14" s="324"/>
      <c r="D14" s="450"/>
      <c r="E14" s="16" t="s">
        <v>88</v>
      </c>
      <c r="F14" s="17">
        <v>270083</v>
      </c>
      <c r="G14" s="17"/>
      <c r="H14" s="465"/>
      <c r="I14" s="17">
        <v>270083</v>
      </c>
      <c r="J14" s="450"/>
      <c r="K14" s="2"/>
      <c r="L14" s="2"/>
      <c r="M14" s="5"/>
      <c r="N14" s="2"/>
      <c r="O14" s="2"/>
    </row>
    <row r="15" spans="1:15" ht="18.75" customHeight="1">
      <c r="A15" s="77"/>
      <c r="B15" s="248"/>
      <c r="C15" s="324"/>
      <c r="D15" s="450"/>
      <c r="E15" s="16" t="s">
        <v>101</v>
      </c>
      <c r="F15" s="17">
        <f>H15+I15</f>
        <v>251099</v>
      </c>
      <c r="G15" s="17"/>
      <c r="H15" s="17">
        <v>120099</v>
      </c>
      <c r="I15" s="304">
        <v>131000</v>
      </c>
      <c r="J15" s="450"/>
      <c r="K15" s="2"/>
      <c r="L15" s="2"/>
      <c r="M15" s="5"/>
      <c r="N15" s="2"/>
      <c r="O15" s="2"/>
    </row>
    <row r="16" spans="1:15" ht="16.5" customHeight="1">
      <c r="A16" s="16"/>
      <c r="B16" s="248"/>
      <c r="C16" s="324"/>
      <c r="D16" s="450"/>
      <c r="E16" s="16" t="s">
        <v>102</v>
      </c>
      <c r="F16" s="17">
        <f>H16+I16</f>
        <v>100948</v>
      </c>
      <c r="G16" s="17"/>
      <c r="H16" s="17">
        <v>40948</v>
      </c>
      <c r="I16" s="17">
        <v>60000</v>
      </c>
      <c r="J16" s="450"/>
      <c r="K16" s="2"/>
      <c r="L16" s="2"/>
      <c r="M16" s="5"/>
      <c r="N16" s="2"/>
      <c r="O16" s="2"/>
    </row>
    <row r="17" spans="1:15" ht="18" customHeight="1">
      <c r="A17" s="15"/>
      <c r="B17" s="248"/>
      <c r="C17" s="324"/>
      <c r="D17" s="450"/>
      <c r="E17" s="16" t="s">
        <v>103</v>
      </c>
      <c r="F17" s="17">
        <v>100000</v>
      </c>
      <c r="G17" s="17"/>
      <c r="H17" s="17"/>
      <c r="I17" s="17">
        <v>65000</v>
      </c>
      <c r="J17" s="450"/>
      <c r="K17" s="2"/>
      <c r="L17" s="2"/>
      <c r="M17" s="5"/>
      <c r="N17" s="2"/>
      <c r="O17" s="2"/>
    </row>
    <row r="18" spans="1:15" ht="50.25" customHeight="1">
      <c r="A18" s="15"/>
      <c r="B18" s="15"/>
      <c r="C18" s="325"/>
      <c r="D18" s="449"/>
      <c r="E18" s="16" t="s">
        <v>291</v>
      </c>
      <c r="F18" s="17">
        <v>13000</v>
      </c>
      <c r="G18" s="17"/>
      <c r="H18" s="17"/>
      <c r="I18" s="17">
        <v>13000</v>
      </c>
      <c r="J18" s="449"/>
      <c r="K18" s="2"/>
      <c r="L18" s="2"/>
      <c r="M18" s="5"/>
      <c r="N18" s="2"/>
      <c r="O18" s="2"/>
    </row>
    <row r="19" spans="1:15" ht="33.75" customHeight="1">
      <c r="A19" s="15" t="s">
        <v>1089</v>
      </c>
      <c r="B19" s="15">
        <v>710</v>
      </c>
      <c r="C19" s="15">
        <v>71014</v>
      </c>
      <c r="D19" s="15">
        <v>4270</v>
      </c>
      <c r="E19" s="16" t="s">
        <v>316</v>
      </c>
      <c r="F19" s="17">
        <v>10000</v>
      </c>
      <c r="G19" s="17"/>
      <c r="H19" s="17"/>
      <c r="I19" s="17">
        <v>10000</v>
      </c>
      <c r="J19" s="248" t="s">
        <v>321</v>
      </c>
      <c r="K19" s="2"/>
      <c r="L19" s="2"/>
      <c r="M19" s="5"/>
      <c r="N19" s="2"/>
      <c r="O19" s="2"/>
    </row>
    <row r="20" spans="1:15" ht="39.75" customHeight="1">
      <c r="A20" s="15"/>
      <c r="B20" s="15"/>
      <c r="C20" s="15">
        <v>71015</v>
      </c>
      <c r="D20" s="15">
        <v>4270</v>
      </c>
      <c r="E20" s="16" t="s">
        <v>316</v>
      </c>
      <c r="F20" s="17">
        <v>3000</v>
      </c>
      <c r="G20" s="17"/>
      <c r="H20" s="17"/>
      <c r="I20" s="17">
        <v>3000</v>
      </c>
      <c r="J20" s="18" t="s">
        <v>322</v>
      </c>
      <c r="K20" s="2"/>
      <c r="L20" s="2"/>
      <c r="M20" s="5"/>
      <c r="N20" s="2"/>
      <c r="O20" s="2"/>
    </row>
    <row r="21" spans="1:15" ht="18.75" customHeight="1">
      <c r="A21" s="453" t="s">
        <v>1090</v>
      </c>
      <c r="B21" s="449">
        <v>750</v>
      </c>
      <c r="C21" s="449">
        <v>75020</v>
      </c>
      <c r="D21" s="448">
        <v>4270</v>
      </c>
      <c r="E21" s="452" t="s">
        <v>67</v>
      </c>
      <c r="F21" s="457">
        <v>30000</v>
      </c>
      <c r="G21" s="457"/>
      <c r="H21" s="457"/>
      <c r="I21" s="457">
        <v>30000</v>
      </c>
      <c r="J21" s="448" t="s">
        <v>0</v>
      </c>
      <c r="K21" s="2"/>
      <c r="L21" s="2"/>
      <c r="M21" s="5"/>
      <c r="N21" s="2"/>
      <c r="O21" s="2"/>
    </row>
    <row r="22" spans="1:15" ht="9.75" customHeight="1">
      <c r="A22" s="453"/>
      <c r="B22" s="449"/>
      <c r="C22" s="449"/>
      <c r="D22" s="450"/>
      <c r="E22" s="452"/>
      <c r="F22" s="457"/>
      <c r="G22" s="457"/>
      <c r="H22" s="457"/>
      <c r="I22" s="457"/>
      <c r="J22" s="450"/>
      <c r="K22" s="2"/>
      <c r="L22" s="2"/>
      <c r="M22" s="5"/>
      <c r="N22" s="2"/>
      <c r="O22" s="2"/>
    </row>
    <row r="23" spans="1:15" ht="4.5" customHeight="1" hidden="1">
      <c r="A23" s="453"/>
      <c r="B23" s="449"/>
      <c r="C23" s="449"/>
      <c r="D23" s="450"/>
      <c r="E23" s="452"/>
      <c r="F23" s="457"/>
      <c r="G23" s="457"/>
      <c r="H23" s="457"/>
      <c r="I23" s="457"/>
      <c r="J23" s="450"/>
      <c r="K23" s="2"/>
      <c r="L23" s="2"/>
      <c r="M23" s="5"/>
      <c r="N23" s="2"/>
      <c r="O23" s="2"/>
    </row>
    <row r="24" spans="1:15" ht="21" customHeight="1">
      <c r="A24" s="18"/>
      <c r="B24" s="15"/>
      <c r="C24" s="15"/>
      <c r="D24" s="449"/>
      <c r="E24" s="16" t="s">
        <v>308</v>
      </c>
      <c r="F24" s="17">
        <v>10000</v>
      </c>
      <c r="G24" s="17"/>
      <c r="H24" s="17"/>
      <c r="I24" s="17">
        <v>10000</v>
      </c>
      <c r="J24" s="449"/>
      <c r="K24" s="2"/>
      <c r="L24" s="2"/>
      <c r="M24" s="5"/>
      <c r="N24" s="2"/>
      <c r="O24" s="2"/>
    </row>
    <row r="25" spans="1:15" ht="33" customHeight="1">
      <c r="A25" s="18" t="s">
        <v>1091</v>
      </c>
      <c r="B25" s="15">
        <v>754</v>
      </c>
      <c r="C25" s="15">
        <v>75411</v>
      </c>
      <c r="D25" s="15">
        <v>4270</v>
      </c>
      <c r="E25" s="16" t="s">
        <v>319</v>
      </c>
      <c r="F25" s="17">
        <v>11000</v>
      </c>
      <c r="G25" s="17"/>
      <c r="H25" s="17"/>
      <c r="I25" s="17">
        <v>11000</v>
      </c>
      <c r="J25" s="248" t="s">
        <v>323</v>
      </c>
      <c r="K25" s="2"/>
      <c r="L25" s="2"/>
      <c r="M25" s="5"/>
      <c r="N25" s="2"/>
      <c r="O25" s="2"/>
    </row>
    <row r="26" spans="1:15" ht="15.75">
      <c r="A26" s="453" t="s">
        <v>1092</v>
      </c>
      <c r="B26" s="449">
        <v>801</v>
      </c>
      <c r="C26" s="449">
        <v>80120</v>
      </c>
      <c r="D26" s="448">
        <v>4270</v>
      </c>
      <c r="E26" s="458" t="s">
        <v>306</v>
      </c>
      <c r="F26" s="457">
        <v>15000</v>
      </c>
      <c r="G26" s="457"/>
      <c r="H26" s="457"/>
      <c r="I26" s="457">
        <v>15000</v>
      </c>
      <c r="J26" s="448" t="s">
        <v>1137</v>
      </c>
      <c r="K26" s="2"/>
      <c r="L26" s="2"/>
      <c r="M26" s="5"/>
      <c r="N26" s="2"/>
      <c r="O26" s="2"/>
    </row>
    <row r="27" spans="1:15" ht="15.75">
      <c r="A27" s="453"/>
      <c r="B27" s="449"/>
      <c r="C27" s="449"/>
      <c r="D27" s="450"/>
      <c r="E27" s="452"/>
      <c r="F27" s="457"/>
      <c r="G27" s="457"/>
      <c r="H27" s="457"/>
      <c r="I27" s="457"/>
      <c r="J27" s="450"/>
      <c r="K27" s="2"/>
      <c r="L27" s="2"/>
      <c r="M27" s="2"/>
      <c r="N27" s="2"/>
      <c r="O27" s="2"/>
    </row>
    <row r="28" spans="1:15" ht="12" customHeight="1" hidden="1">
      <c r="A28" s="453"/>
      <c r="B28" s="449"/>
      <c r="C28" s="449"/>
      <c r="D28" s="450"/>
      <c r="E28" s="452"/>
      <c r="F28" s="457"/>
      <c r="G28" s="457"/>
      <c r="H28" s="457"/>
      <c r="I28" s="457"/>
      <c r="J28" s="450"/>
      <c r="K28" s="2"/>
      <c r="L28" s="2"/>
      <c r="M28" s="2"/>
      <c r="N28" s="2"/>
      <c r="O28" s="2"/>
    </row>
    <row r="29" spans="1:15" ht="33.75" customHeight="1">
      <c r="A29" s="18"/>
      <c r="B29" s="15"/>
      <c r="C29" s="15"/>
      <c r="D29" s="450"/>
      <c r="E29" s="16" t="s">
        <v>119</v>
      </c>
      <c r="F29" s="17">
        <v>150000</v>
      </c>
      <c r="G29" s="17"/>
      <c r="H29" s="17"/>
      <c r="I29" s="320">
        <v>80000</v>
      </c>
      <c r="J29" s="450"/>
      <c r="K29" s="2"/>
      <c r="L29" s="2"/>
      <c r="M29" s="2"/>
      <c r="N29" s="2"/>
      <c r="O29" s="2"/>
    </row>
    <row r="30" spans="1:15" ht="31.5">
      <c r="A30" s="18"/>
      <c r="B30" s="15"/>
      <c r="C30" s="15"/>
      <c r="D30" s="450"/>
      <c r="E30" s="16" t="s">
        <v>51</v>
      </c>
      <c r="F30" s="17">
        <v>100000</v>
      </c>
      <c r="G30" s="17"/>
      <c r="H30" s="17"/>
      <c r="I30" s="320">
        <v>80000</v>
      </c>
      <c r="J30" s="450"/>
      <c r="K30" s="2"/>
      <c r="L30" s="2"/>
      <c r="M30" s="2"/>
      <c r="N30" s="2"/>
      <c r="O30" s="2"/>
    </row>
    <row r="31" spans="1:15" ht="21" customHeight="1">
      <c r="A31" s="18"/>
      <c r="B31" s="15"/>
      <c r="C31" s="15"/>
      <c r="D31" s="449"/>
      <c r="E31" s="16" t="s">
        <v>308</v>
      </c>
      <c r="F31" s="17">
        <v>10000</v>
      </c>
      <c r="G31" s="17"/>
      <c r="H31" s="17"/>
      <c r="I31" s="320">
        <v>10000</v>
      </c>
      <c r="J31" s="449"/>
      <c r="K31" s="2"/>
      <c r="L31" s="2"/>
      <c r="M31" s="2"/>
      <c r="N31" s="2"/>
      <c r="O31" s="2"/>
    </row>
    <row r="32" spans="1:15" ht="21.75" customHeight="1">
      <c r="A32" s="18"/>
      <c r="B32" s="15"/>
      <c r="C32" s="15">
        <v>80130</v>
      </c>
      <c r="D32" s="448">
        <v>4270</v>
      </c>
      <c r="E32" s="16" t="s">
        <v>64</v>
      </c>
      <c r="F32" s="17">
        <v>100000</v>
      </c>
      <c r="G32" s="17"/>
      <c r="H32" s="17"/>
      <c r="I32" s="17">
        <v>50000</v>
      </c>
      <c r="J32" s="448" t="s">
        <v>1134</v>
      </c>
      <c r="K32" s="2"/>
      <c r="L32" s="2"/>
      <c r="M32" s="2"/>
      <c r="N32" s="2"/>
      <c r="O32" s="2"/>
    </row>
    <row r="33" spans="1:15" ht="22.5" customHeight="1">
      <c r="A33" s="247"/>
      <c r="B33" s="321"/>
      <c r="C33" s="322"/>
      <c r="D33" s="449"/>
      <c r="E33" s="16" t="s">
        <v>308</v>
      </c>
      <c r="F33" s="17">
        <v>2000</v>
      </c>
      <c r="G33" s="17"/>
      <c r="H33" s="17"/>
      <c r="I33" s="17">
        <v>2000</v>
      </c>
      <c r="J33" s="449"/>
      <c r="K33" s="2"/>
      <c r="L33" s="2"/>
      <c r="M33" s="2"/>
      <c r="N33" s="2"/>
      <c r="O33" s="2"/>
    </row>
    <row r="34" spans="1:15" ht="34.5" customHeight="1">
      <c r="A34" s="454"/>
      <c r="B34" s="455"/>
      <c r="C34" s="456"/>
      <c r="D34" s="18">
        <v>4270</v>
      </c>
      <c r="E34" s="294" t="s">
        <v>79</v>
      </c>
      <c r="F34" s="329">
        <v>4000</v>
      </c>
      <c r="G34" s="329"/>
      <c r="H34" s="329"/>
      <c r="I34" s="329">
        <v>4000</v>
      </c>
      <c r="J34" s="448" t="s">
        <v>76</v>
      </c>
      <c r="K34" s="2"/>
      <c r="L34" s="2"/>
      <c r="M34" s="2"/>
      <c r="N34" s="2"/>
      <c r="O34" s="2"/>
    </row>
    <row r="35" spans="1:15" ht="19.5" customHeight="1">
      <c r="A35" s="18"/>
      <c r="B35" s="15"/>
      <c r="C35" s="15"/>
      <c r="D35" s="15">
        <v>4270</v>
      </c>
      <c r="E35" s="16" t="s">
        <v>80</v>
      </c>
      <c r="F35" s="17">
        <v>61500</v>
      </c>
      <c r="G35" s="17"/>
      <c r="H35" s="17"/>
      <c r="I35" s="17">
        <v>61500</v>
      </c>
      <c r="J35" s="450"/>
      <c r="K35" s="2"/>
      <c r="L35" s="2"/>
      <c r="M35" s="2"/>
      <c r="N35" s="2"/>
      <c r="O35" s="2"/>
    </row>
    <row r="36" spans="1:15" ht="47.25">
      <c r="A36" s="18"/>
      <c r="B36" s="15"/>
      <c r="C36" s="15"/>
      <c r="D36" s="15">
        <v>4270</v>
      </c>
      <c r="E36" s="16" t="s">
        <v>81</v>
      </c>
      <c r="F36" s="17">
        <v>25000</v>
      </c>
      <c r="G36" s="17"/>
      <c r="H36" s="17"/>
      <c r="I36" s="17">
        <v>25000</v>
      </c>
      <c r="J36" s="450"/>
      <c r="K36" s="2"/>
      <c r="L36" s="5">
        <f>SUM(I34:K38)</f>
        <v>96000</v>
      </c>
      <c r="M36" s="2"/>
      <c r="N36" s="2"/>
      <c r="O36" s="2"/>
    </row>
    <row r="37" spans="1:15" ht="31.5">
      <c r="A37" s="18"/>
      <c r="B37" s="15"/>
      <c r="C37" s="15"/>
      <c r="D37" s="15">
        <v>4270</v>
      </c>
      <c r="E37" s="16" t="s">
        <v>315</v>
      </c>
      <c r="F37" s="17">
        <v>1500</v>
      </c>
      <c r="G37" s="17"/>
      <c r="H37" s="17"/>
      <c r="I37" s="17">
        <v>1500</v>
      </c>
      <c r="J37" s="450"/>
      <c r="K37" s="2"/>
      <c r="L37" s="2"/>
      <c r="M37" s="2"/>
      <c r="N37" s="2"/>
      <c r="O37" s="2"/>
    </row>
    <row r="38" spans="1:15" ht="21.75" customHeight="1">
      <c r="A38" s="18"/>
      <c r="B38" s="15"/>
      <c r="C38" s="15"/>
      <c r="D38" s="15"/>
      <c r="E38" s="16" t="s">
        <v>307</v>
      </c>
      <c r="F38" s="17">
        <v>4000</v>
      </c>
      <c r="G38" s="17"/>
      <c r="H38" s="17"/>
      <c r="I38" s="17">
        <v>4000</v>
      </c>
      <c r="J38" s="449"/>
      <c r="K38" s="2"/>
      <c r="L38" s="2"/>
      <c r="M38" s="2"/>
      <c r="N38" s="2"/>
      <c r="O38" s="2"/>
    </row>
    <row r="39" spans="1:15" ht="21.75" customHeight="1">
      <c r="A39" s="18"/>
      <c r="B39" s="15"/>
      <c r="C39" s="15"/>
      <c r="D39" s="15">
        <v>4270</v>
      </c>
      <c r="E39" s="16" t="s">
        <v>109</v>
      </c>
      <c r="F39" s="17">
        <v>15000</v>
      </c>
      <c r="G39" s="17"/>
      <c r="H39" s="17"/>
      <c r="I39" s="17">
        <v>15000</v>
      </c>
      <c r="J39" s="448" t="s">
        <v>1135</v>
      </c>
      <c r="K39" s="2"/>
      <c r="L39" s="2"/>
      <c r="M39" s="2"/>
      <c r="N39" s="2"/>
      <c r="O39" s="2"/>
    </row>
    <row r="40" spans="1:15" ht="47.25">
      <c r="A40" s="18"/>
      <c r="B40" s="15"/>
      <c r="C40" s="15"/>
      <c r="D40" s="15">
        <v>4270</v>
      </c>
      <c r="E40" s="16" t="s">
        <v>110</v>
      </c>
      <c r="F40" s="17">
        <v>10000</v>
      </c>
      <c r="G40" s="17"/>
      <c r="H40" s="17"/>
      <c r="I40" s="17">
        <v>10000</v>
      </c>
      <c r="J40" s="450"/>
      <c r="K40" s="2"/>
      <c r="L40" s="2"/>
      <c r="M40" s="2"/>
      <c r="N40" s="2"/>
      <c r="O40" s="2"/>
    </row>
    <row r="41" spans="1:15" ht="31.5" customHeight="1">
      <c r="A41" s="18"/>
      <c r="B41" s="15"/>
      <c r="C41" s="15"/>
      <c r="D41" s="15">
        <v>4270</v>
      </c>
      <c r="E41" s="16" t="s">
        <v>111</v>
      </c>
      <c r="F41" s="17">
        <v>84100</v>
      </c>
      <c r="G41" s="17"/>
      <c r="H41" s="17">
        <v>64100</v>
      </c>
      <c r="I41" s="17">
        <v>20000</v>
      </c>
      <c r="J41" s="450"/>
      <c r="K41" s="2"/>
      <c r="L41" s="2"/>
      <c r="M41" s="2"/>
      <c r="N41" s="2"/>
      <c r="O41" s="2"/>
    </row>
    <row r="42" spans="1:15" ht="31.5" customHeight="1">
      <c r="A42" s="18"/>
      <c r="B42" s="15"/>
      <c r="C42" s="15"/>
      <c r="D42" s="15"/>
      <c r="E42" s="16" t="s">
        <v>307</v>
      </c>
      <c r="F42" s="17">
        <v>7000</v>
      </c>
      <c r="G42" s="17"/>
      <c r="H42" s="17"/>
      <c r="I42" s="17">
        <v>7000</v>
      </c>
      <c r="J42" s="449"/>
      <c r="K42" s="2"/>
      <c r="L42" s="2"/>
      <c r="M42" s="2"/>
      <c r="N42" s="2"/>
      <c r="O42" s="2"/>
    </row>
    <row r="43" spans="1:15" ht="25.5" customHeight="1">
      <c r="A43" s="18"/>
      <c r="B43" s="15"/>
      <c r="C43" s="15">
        <v>80140</v>
      </c>
      <c r="D43" s="448">
        <v>4270</v>
      </c>
      <c r="E43" s="16" t="s">
        <v>82</v>
      </c>
      <c r="F43" s="17">
        <v>50000</v>
      </c>
      <c r="G43" s="17"/>
      <c r="H43" s="17"/>
      <c r="I43" s="17">
        <v>25000</v>
      </c>
      <c r="J43" s="448" t="s">
        <v>76</v>
      </c>
      <c r="K43" s="2"/>
      <c r="L43" s="2"/>
      <c r="M43" s="2"/>
      <c r="N43" s="2"/>
      <c r="O43" s="2"/>
    </row>
    <row r="44" spans="1:15" ht="31.5">
      <c r="A44" s="18"/>
      <c r="B44" s="15"/>
      <c r="C44" s="15"/>
      <c r="D44" s="449"/>
      <c r="E44" s="16" t="s">
        <v>83</v>
      </c>
      <c r="F44" s="17">
        <v>30000</v>
      </c>
      <c r="G44" s="17"/>
      <c r="H44" s="17"/>
      <c r="I44" s="17">
        <v>30000</v>
      </c>
      <c r="J44" s="449"/>
      <c r="K44" s="2"/>
      <c r="L44" s="2"/>
      <c r="M44" s="2"/>
      <c r="N44" s="2"/>
      <c r="O44" s="2"/>
    </row>
    <row r="45" spans="1:15" ht="23.25" customHeight="1">
      <c r="A45" s="18"/>
      <c r="B45" s="15"/>
      <c r="C45" s="15">
        <v>80148</v>
      </c>
      <c r="D45" s="15">
        <v>4270</v>
      </c>
      <c r="E45" s="16" t="s">
        <v>310</v>
      </c>
      <c r="F45" s="17">
        <v>1528</v>
      </c>
      <c r="G45" s="17"/>
      <c r="H45" s="17"/>
      <c r="I45" s="17">
        <v>1528</v>
      </c>
      <c r="J45" s="15" t="s">
        <v>1135</v>
      </c>
      <c r="K45" s="2"/>
      <c r="L45" s="2"/>
      <c r="M45" s="2"/>
      <c r="N45" s="2"/>
      <c r="O45" s="2"/>
    </row>
    <row r="46" spans="1:15" ht="23.25" customHeight="1">
      <c r="A46" s="18"/>
      <c r="B46" s="15"/>
      <c r="C46" s="15">
        <v>80195</v>
      </c>
      <c r="D46" s="15">
        <v>4270</v>
      </c>
      <c r="E46" s="16" t="s">
        <v>308</v>
      </c>
      <c r="F46" s="17">
        <v>5000</v>
      </c>
      <c r="G46" s="17"/>
      <c r="H46" s="17"/>
      <c r="I46" s="17">
        <v>5000</v>
      </c>
      <c r="J46" s="248" t="s">
        <v>313</v>
      </c>
      <c r="K46" s="2"/>
      <c r="L46" s="2"/>
      <c r="M46" s="2"/>
      <c r="N46" s="2"/>
      <c r="O46" s="2"/>
    </row>
    <row r="47" spans="1:15" ht="33.75" customHeight="1">
      <c r="A47" s="18" t="s">
        <v>1105</v>
      </c>
      <c r="B47" s="15">
        <v>851</v>
      </c>
      <c r="C47" s="15">
        <v>85111</v>
      </c>
      <c r="D47" s="15">
        <v>4270</v>
      </c>
      <c r="E47" s="16" t="s">
        <v>68</v>
      </c>
      <c r="F47" s="17">
        <v>1482300</v>
      </c>
      <c r="G47" s="17"/>
      <c r="H47" s="17"/>
      <c r="I47" s="320">
        <v>1100000</v>
      </c>
      <c r="J47" s="18" t="s">
        <v>69</v>
      </c>
      <c r="K47" s="2"/>
      <c r="L47" s="2"/>
      <c r="M47" s="2"/>
      <c r="N47" s="2"/>
      <c r="O47" s="2"/>
    </row>
    <row r="48" spans="1:15" ht="35.25" customHeight="1">
      <c r="A48" s="18" t="s">
        <v>1106</v>
      </c>
      <c r="B48" s="15">
        <v>852</v>
      </c>
      <c r="C48" s="15">
        <v>85201</v>
      </c>
      <c r="D48" s="248">
        <v>4270</v>
      </c>
      <c r="E48" s="16" t="s">
        <v>311</v>
      </c>
      <c r="F48" s="17">
        <v>20000</v>
      </c>
      <c r="G48" s="17"/>
      <c r="H48" s="17"/>
      <c r="I48" s="320">
        <v>20000</v>
      </c>
      <c r="J48" s="246" t="s">
        <v>312</v>
      </c>
      <c r="K48" s="2"/>
      <c r="L48" s="2"/>
      <c r="M48" s="2"/>
      <c r="N48" s="2"/>
      <c r="O48" s="2"/>
    </row>
    <row r="49" spans="1:15" ht="17.25" customHeight="1">
      <c r="A49" s="453"/>
      <c r="B49" s="449"/>
      <c r="C49" s="448">
        <v>85202</v>
      </c>
      <c r="D49" s="448">
        <v>4270</v>
      </c>
      <c r="E49" s="452" t="s">
        <v>113</v>
      </c>
      <c r="F49" s="457">
        <v>133660</v>
      </c>
      <c r="G49" s="457">
        <v>98660</v>
      </c>
      <c r="H49" s="457"/>
      <c r="I49" s="457">
        <v>35000</v>
      </c>
      <c r="J49" s="448" t="s">
        <v>106</v>
      </c>
      <c r="K49" s="2"/>
      <c r="L49" s="2"/>
      <c r="M49" s="2"/>
      <c r="N49" s="2"/>
      <c r="O49" s="2"/>
    </row>
    <row r="50" spans="1:15" ht="18" customHeight="1" hidden="1">
      <c r="A50" s="453"/>
      <c r="B50" s="449"/>
      <c r="C50" s="450"/>
      <c r="D50" s="450"/>
      <c r="E50" s="452"/>
      <c r="F50" s="457"/>
      <c r="G50" s="457"/>
      <c r="H50" s="457"/>
      <c r="I50" s="457"/>
      <c r="J50" s="450"/>
      <c r="K50" s="2"/>
      <c r="L50" s="2"/>
      <c r="M50" s="2"/>
      <c r="N50" s="2"/>
      <c r="O50" s="2"/>
    </row>
    <row r="51" spans="1:15" ht="21.75" customHeight="1">
      <c r="A51" s="453"/>
      <c r="B51" s="449"/>
      <c r="C51" s="450"/>
      <c r="D51" s="450"/>
      <c r="E51" s="452"/>
      <c r="F51" s="457"/>
      <c r="G51" s="457"/>
      <c r="H51" s="457"/>
      <c r="I51" s="457"/>
      <c r="J51" s="450"/>
      <c r="K51" s="2"/>
      <c r="L51" s="2"/>
      <c r="M51" s="2"/>
      <c r="N51" s="2"/>
      <c r="O51" s="2"/>
    </row>
    <row r="52" spans="1:15" ht="23.25" customHeight="1">
      <c r="A52" s="18"/>
      <c r="B52" s="15"/>
      <c r="C52" s="449"/>
      <c r="D52" s="449"/>
      <c r="E52" s="16" t="s">
        <v>308</v>
      </c>
      <c r="F52" s="17">
        <v>30000</v>
      </c>
      <c r="G52" s="17"/>
      <c r="H52" s="17"/>
      <c r="I52" s="17">
        <v>30000</v>
      </c>
      <c r="J52" s="449"/>
      <c r="K52" s="2"/>
      <c r="L52" s="2"/>
      <c r="M52" s="2"/>
      <c r="N52" s="2"/>
      <c r="O52" s="2"/>
    </row>
    <row r="53" spans="1:15" ht="32.25" customHeight="1">
      <c r="A53" s="18"/>
      <c r="B53" s="15"/>
      <c r="C53" s="15">
        <v>85218</v>
      </c>
      <c r="D53" s="15">
        <v>4270</v>
      </c>
      <c r="E53" s="16" t="s">
        <v>310</v>
      </c>
      <c r="F53" s="17">
        <v>300</v>
      </c>
      <c r="G53" s="17"/>
      <c r="H53" s="17"/>
      <c r="I53" s="17">
        <v>300</v>
      </c>
      <c r="J53" s="248" t="s">
        <v>1</v>
      </c>
      <c r="K53" s="2"/>
      <c r="L53" s="2"/>
      <c r="M53" s="2"/>
      <c r="N53" s="2"/>
      <c r="O53" s="2"/>
    </row>
    <row r="54" spans="1:15" ht="29.25" customHeight="1">
      <c r="A54" s="18" t="s">
        <v>1107</v>
      </c>
      <c r="B54" s="15">
        <v>853</v>
      </c>
      <c r="C54" s="15">
        <v>85321</v>
      </c>
      <c r="D54" s="15">
        <v>4270</v>
      </c>
      <c r="E54" s="16" t="s">
        <v>310</v>
      </c>
      <c r="F54" s="17">
        <v>500</v>
      </c>
      <c r="G54" s="17"/>
      <c r="H54" s="17"/>
      <c r="I54" s="17">
        <v>500</v>
      </c>
      <c r="J54" s="248" t="s">
        <v>313</v>
      </c>
      <c r="K54" s="2"/>
      <c r="L54" s="2"/>
      <c r="M54" s="2"/>
      <c r="N54" s="2"/>
      <c r="O54" s="2"/>
    </row>
    <row r="55" spans="1:15" ht="29.25" customHeight="1">
      <c r="A55" s="18"/>
      <c r="B55" s="15"/>
      <c r="C55" s="15">
        <v>85333</v>
      </c>
      <c r="D55" s="15">
        <v>4270</v>
      </c>
      <c r="E55" s="16" t="s">
        <v>314</v>
      </c>
      <c r="F55" s="17">
        <v>7000</v>
      </c>
      <c r="G55" s="17"/>
      <c r="H55" s="17"/>
      <c r="I55" s="17">
        <v>7000</v>
      </c>
      <c r="J55" s="248" t="s">
        <v>60</v>
      </c>
      <c r="K55" s="2"/>
      <c r="L55" s="2"/>
      <c r="M55" s="2"/>
      <c r="N55" s="2"/>
      <c r="O55" s="2"/>
    </row>
    <row r="56" spans="1:15" ht="36.75" customHeight="1">
      <c r="A56" s="18" t="s">
        <v>1108</v>
      </c>
      <c r="B56" s="15">
        <v>854</v>
      </c>
      <c r="C56" s="15">
        <v>85406</v>
      </c>
      <c r="D56" s="15">
        <v>4270</v>
      </c>
      <c r="E56" s="16" t="s">
        <v>308</v>
      </c>
      <c r="F56" s="17">
        <v>1000</v>
      </c>
      <c r="G56" s="17"/>
      <c r="H56" s="17"/>
      <c r="I56" s="17">
        <v>1000</v>
      </c>
      <c r="J56" s="18" t="s">
        <v>309</v>
      </c>
      <c r="K56" s="2"/>
      <c r="L56" s="2"/>
      <c r="M56" s="2"/>
      <c r="N56" s="2"/>
      <c r="O56" s="2"/>
    </row>
    <row r="57" spans="1:15" ht="23.25" customHeight="1">
      <c r="A57" s="18" t="s">
        <v>1109</v>
      </c>
      <c r="B57" s="15">
        <v>900</v>
      </c>
      <c r="C57" s="15">
        <v>90019</v>
      </c>
      <c r="D57" s="15">
        <v>4270</v>
      </c>
      <c r="E57" s="328" t="s">
        <v>320</v>
      </c>
      <c r="F57" s="17">
        <v>79000</v>
      </c>
      <c r="G57" s="17"/>
      <c r="H57" s="17"/>
      <c r="I57" s="17">
        <v>79000</v>
      </c>
      <c r="J57" s="18" t="s">
        <v>313</v>
      </c>
      <c r="K57" s="2"/>
      <c r="L57" s="2"/>
      <c r="M57" s="2"/>
      <c r="N57" s="2"/>
      <c r="O57" s="2"/>
    </row>
    <row r="58" spans="1:15" ht="18.75" customHeight="1">
      <c r="A58" s="18"/>
      <c r="B58" s="15"/>
      <c r="C58" s="15"/>
      <c r="D58" s="15"/>
      <c r="E58" s="16"/>
      <c r="F58" s="17"/>
      <c r="G58" s="17"/>
      <c r="H58" s="17"/>
      <c r="I58" s="17"/>
      <c r="J58" s="16"/>
      <c r="K58" s="2"/>
      <c r="L58" s="2"/>
      <c r="M58" s="2"/>
      <c r="N58" s="2"/>
      <c r="O58" s="2"/>
    </row>
    <row r="59" spans="1:15" ht="18.75">
      <c r="A59" s="451" t="s">
        <v>1093</v>
      </c>
      <c r="B59" s="451"/>
      <c r="C59" s="451"/>
      <c r="D59" s="451"/>
      <c r="E59" s="451"/>
      <c r="F59" s="10">
        <f>SUM(F9:F58)</f>
        <v>3692654</v>
      </c>
      <c r="G59" s="10">
        <f>SUM(G9:G58)</f>
        <v>98660</v>
      </c>
      <c r="H59" s="10">
        <f>SUM(H9:H58)</f>
        <v>460933</v>
      </c>
      <c r="I59" s="10">
        <f>SUM(I9:I58)</f>
        <v>2783328</v>
      </c>
      <c r="J59" s="11" t="s">
        <v>1094</v>
      </c>
      <c r="K59" s="2"/>
      <c r="L59" s="2"/>
      <c r="M59" s="2"/>
      <c r="N59" s="2"/>
      <c r="O59" s="2"/>
    </row>
    <row r="60" spans="5:15" ht="15.75">
      <c r="E60" s="12"/>
      <c r="F60" s="12"/>
      <c r="G60" s="12"/>
      <c r="J60" s="2"/>
      <c r="K60" s="2"/>
      <c r="L60" s="2"/>
      <c r="M60" s="2"/>
      <c r="N60" s="2"/>
      <c r="O60" s="2"/>
    </row>
    <row r="61" spans="9:15" ht="15.75">
      <c r="I61" s="1">
        <v>2783328</v>
      </c>
      <c r="J61" s="2"/>
      <c r="K61" s="2"/>
      <c r="L61" s="2"/>
      <c r="M61" s="2"/>
      <c r="N61" s="2"/>
      <c r="O61" s="2"/>
    </row>
    <row r="62" spans="1:15" ht="15.75">
      <c r="A62" s="13"/>
      <c r="I62" s="12">
        <f>SUM(I59-I61)</f>
        <v>0</v>
      </c>
      <c r="J62" s="2"/>
      <c r="K62" s="2"/>
      <c r="L62" s="2"/>
      <c r="M62" s="2"/>
      <c r="N62" s="2"/>
      <c r="O62" s="2"/>
    </row>
    <row r="63" spans="1:15" ht="15.75">
      <c r="A63" s="13"/>
      <c r="J63" s="2"/>
      <c r="K63" s="2"/>
      <c r="L63" s="2"/>
      <c r="M63" s="2"/>
      <c r="N63" s="2"/>
      <c r="O63" s="2"/>
    </row>
    <row r="64" spans="1:15" ht="15.75">
      <c r="A64" s="13"/>
      <c r="H64" s="4"/>
      <c r="I64" s="4"/>
      <c r="J64" s="2"/>
      <c r="K64" s="2"/>
      <c r="L64" s="2"/>
      <c r="M64" s="2"/>
      <c r="N64" s="2"/>
      <c r="O64" s="2"/>
    </row>
    <row r="65" spans="8:15" ht="15.75">
      <c r="H65" s="4"/>
      <c r="I65" s="4"/>
      <c r="J65" s="2"/>
      <c r="K65" s="2"/>
      <c r="L65" s="2"/>
      <c r="M65" s="2"/>
      <c r="N65" s="2"/>
      <c r="O65" s="2"/>
    </row>
    <row r="66" spans="8:15" ht="15.75">
      <c r="H66" s="4"/>
      <c r="I66" s="4"/>
      <c r="J66" s="2"/>
      <c r="K66" s="2"/>
      <c r="L66" s="2"/>
      <c r="M66" s="2"/>
      <c r="N66" s="2"/>
      <c r="O66" s="2"/>
    </row>
    <row r="67" spans="8:15" ht="15.75">
      <c r="H67" s="4"/>
      <c r="I67" s="4"/>
      <c r="J67" s="2"/>
      <c r="K67" s="2"/>
      <c r="L67" s="2"/>
      <c r="M67" s="2"/>
      <c r="N67" s="2"/>
      <c r="O67" s="2"/>
    </row>
    <row r="68" spans="10:15" ht="15.75">
      <c r="J68" s="2"/>
      <c r="K68" s="2"/>
      <c r="L68" s="2"/>
      <c r="M68" s="2"/>
      <c r="N68" s="2"/>
      <c r="O68" s="2"/>
    </row>
    <row r="69" spans="10:15" ht="15.75">
      <c r="J69" s="2"/>
      <c r="K69" s="2"/>
      <c r="L69" s="2"/>
      <c r="M69" s="2"/>
      <c r="N69" s="2"/>
      <c r="O69" s="2"/>
    </row>
    <row r="70" spans="10:15" ht="15.75">
      <c r="J70" s="2"/>
      <c r="K70" s="2"/>
      <c r="L70" s="2"/>
      <c r="M70" s="2"/>
      <c r="N70" s="2"/>
      <c r="O70" s="2"/>
    </row>
    <row r="71" spans="10:15" ht="15.75">
      <c r="J71" s="2"/>
      <c r="K71" s="2"/>
      <c r="L71" s="2"/>
      <c r="M71" s="2"/>
      <c r="N71" s="2"/>
      <c r="O71" s="2"/>
    </row>
    <row r="72" spans="10:15" ht="15.75">
      <c r="J72" s="2"/>
      <c r="K72" s="2"/>
      <c r="L72" s="2"/>
      <c r="M72" s="2"/>
      <c r="N72" s="2"/>
      <c r="O72" s="2"/>
    </row>
    <row r="73" spans="10:15" ht="15.75">
      <c r="J73" s="2"/>
      <c r="K73" s="2"/>
      <c r="L73" s="2"/>
      <c r="M73" s="2"/>
      <c r="N73" s="2"/>
      <c r="O73" s="2"/>
    </row>
    <row r="74" spans="10:15" ht="15.75">
      <c r="J74" s="2"/>
      <c r="K74" s="2"/>
      <c r="L74" s="2"/>
      <c r="M74" s="2"/>
      <c r="N74" s="2"/>
      <c r="O74" s="2"/>
    </row>
    <row r="75" spans="10:15" ht="15.75">
      <c r="J75" s="2"/>
      <c r="K75" s="2"/>
      <c r="L75" s="2"/>
      <c r="M75" s="2"/>
      <c r="N75" s="2"/>
      <c r="O75" s="2"/>
    </row>
    <row r="76" spans="10:15" ht="15.75">
      <c r="J76" s="2"/>
      <c r="K76" s="2"/>
      <c r="L76" s="2"/>
      <c r="M76" s="2"/>
      <c r="N76" s="2"/>
      <c r="O76" s="2"/>
    </row>
    <row r="77" spans="10:15" ht="15.75">
      <c r="J77" s="2"/>
      <c r="K77" s="2"/>
      <c r="L77" s="2"/>
      <c r="M77" s="2"/>
      <c r="N77" s="2"/>
      <c r="O77" s="2"/>
    </row>
    <row r="78" spans="10:15" ht="15.75">
      <c r="J78" s="2"/>
      <c r="K78" s="2"/>
      <c r="L78" s="2"/>
      <c r="M78" s="2"/>
      <c r="N78" s="2"/>
      <c r="O78" s="2"/>
    </row>
    <row r="79" spans="10:15" ht="15.75">
      <c r="J79" s="2"/>
      <c r="K79" s="2"/>
      <c r="L79" s="2"/>
      <c r="M79" s="2"/>
      <c r="N79" s="2"/>
      <c r="O79" s="2"/>
    </row>
    <row r="80" spans="10:15" ht="15.75">
      <c r="J80" s="2"/>
      <c r="K80" s="2"/>
      <c r="L80" s="2"/>
      <c r="M80" s="2"/>
      <c r="N80" s="2"/>
      <c r="O80" s="2"/>
    </row>
    <row r="81" spans="6:15" ht="15.75">
      <c r="F81" s="1" t="s">
        <v>289</v>
      </c>
      <c r="G81" s="1">
        <v>8000</v>
      </c>
      <c r="J81" s="2"/>
      <c r="K81" s="2"/>
      <c r="L81" s="2"/>
      <c r="M81" s="2"/>
      <c r="N81" s="2"/>
      <c r="O81" s="2"/>
    </row>
    <row r="82" spans="7:15" ht="15.75">
      <c r="G82" s="1" t="s">
        <v>290</v>
      </c>
      <c r="J82" s="2"/>
      <c r="K82" s="2"/>
      <c r="L82" s="2"/>
      <c r="M82" s="2"/>
      <c r="N82" s="2"/>
      <c r="O82" s="2"/>
    </row>
    <row r="83" spans="10:15" ht="15.75">
      <c r="J83" s="2"/>
      <c r="K83" s="2"/>
      <c r="L83" s="2"/>
      <c r="M83" s="2"/>
      <c r="N83" s="2"/>
      <c r="O83" s="2"/>
    </row>
    <row r="84" spans="10:15" ht="15.75">
      <c r="J84" s="2"/>
      <c r="K84" s="2"/>
      <c r="L84" s="2"/>
      <c r="M84" s="2"/>
      <c r="N84" s="2"/>
      <c r="O84" s="2"/>
    </row>
    <row r="85" spans="10:15" ht="15.75">
      <c r="J85" s="2"/>
      <c r="K85" s="2"/>
      <c r="L85" s="2"/>
      <c r="M85" s="2"/>
      <c r="N85" s="2"/>
      <c r="O85" s="2"/>
    </row>
    <row r="86" spans="10:15" ht="15.75">
      <c r="J86" s="2"/>
      <c r="K86" s="2"/>
      <c r="L86" s="2"/>
      <c r="M86" s="2"/>
      <c r="N86" s="2"/>
      <c r="O86" s="2"/>
    </row>
    <row r="87" spans="10:15" ht="15.75">
      <c r="J87" s="2"/>
      <c r="K87" s="2"/>
      <c r="L87" s="2"/>
      <c r="M87" s="2"/>
      <c r="N87" s="2"/>
      <c r="O87" s="2"/>
    </row>
    <row r="88" spans="10:15" ht="15.75">
      <c r="J88" s="2"/>
      <c r="K88" s="2"/>
      <c r="L88" s="2"/>
      <c r="M88" s="2"/>
      <c r="N88" s="2"/>
      <c r="O88" s="2"/>
    </row>
    <row r="89" spans="10:15" ht="15.75">
      <c r="J89" s="2"/>
      <c r="K89" s="2"/>
      <c r="L89" s="2"/>
      <c r="M89" s="2"/>
      <c r="N89" s="2"/>
      <c r="O89" s="2"/>
    </row>
    <row r="90" spans="10:15" ht="15.75">
      <c r="J90" s="2"/>
      <c r="K90" s="2"/>
      <c r="L90" s="2"/>
      <c r="M90" s="2"/>
      <c r="N90" s="2"/>
      <c r="O90" s="2"/>
    </row>
    <row r="91" spans="10:15" ht="15.75">
      <c r="J91" s="2"/>
      <c r="K91" s="2"/>
      <c r="L91" s="2"/>
      <c r="M91" s="2"/>
      <c r="N91" s="2"/>
      <c r="O91" s="2"/>
    </row>
    <row r="92" spans="10:15" ht="15.75">
      <c r="J92" s="2"/>
      <c r="K92" s="2"/>
      <c r="L92" s="2"/>
      <c r="M92" s="2"/>
      <c r="N92" s="2"/>
      <c r="O92" s="2"/>
    </row>
    <row r="93" spans="10:15" ht="15.75">
      <c r="J93" s="2"/>
      <c r="K93" s="2"/>
      <c r="L93" s="2"/>
      <c r="M93" s="2"/>
      <c r="N93" s="2"/>
      <c r="O93" s="2"/>
    </row>
    <row r="94" spans="10:15" ht="15.75">
      <c r="J94" s="2"/>
      <c r="K94" s="2"/>
      <c r="L94" s="2"/>
      <c r="M94" s="2"/>
      <c r="N94" s="2"/>
      <c r="O94" s="2"/>
    </row>
    <row r="95" spans="10:15" ht="15.75">
      <c r="J95" s="2"/>
      <c r="K95" s="2"/>
      <c r="L95" s="2"/>
      <c r="M95" s="2"/>
      <c r="N95" s="2"/>
      <c r="O95" s="2"/>
    </row>
    <row r="96" spans="10:15" ht="15.75">
      <c r="J96" s="2"/>
      <c r="K96" s="2"/>
      <c r="L96" s="2"/>
      <c r="M96" s="2"/>
      <c r="N96" s="2"/>
      <c r="O96" s="2"/>
    </row>
    <row r="97" spans="10:15" ht="15.75">
      <c r="J97" s="2"/>
      <c r="K97" s="2"/>
      <c r="L97" s="2"/>
      <c r="M97" s="2"/>
      <c r="N97" s="2"/>
      <c r="O97" s="2"/>
    </row>
    <row r="98" spans="10:15" ht="15.75">
      <c r="J98" s="2"/>
      <c r="K98" s="2"/>
      <c r="L98" s="2"/>
      <c r="M98" s="2"/>
      <c r="N98" s="2"/>
      <c r="O98" s="2"/>
    </row>
    <row r="99" spans="10:15" ht="15.75">
      <c r="J99" s="2"/>
      <c r="K99" s="2"/>
      <c r="L99" s="2"/>
      <c r="M99" s="2"/>
      <c r="N99" s="2"/>
      <c r="O99" s="2"/>
    </row>
    <row r="100" spans="10:15" ht="15.75">
      <c r="J100" s="2"/>
      <c r="K100" s="2"/>
      <c r="L100" s="2"/>
      <c r="M100" s="2"/>
      <c r="N100" s="2"/>
      <c r="O100" s="2"/>
    </row>
    <row r="101" spans="10:15" ht="15.75">
      <c r="J101" s="2"/>
      <c r="K101" s="2"/>
      <c r="L101" s="2"/>
      <c r="M101" s="2"/>
      <c r="N101" s="2"/>
      <c r="O101" s="2"/>
    </row>
    <row r="102" spans="10:15" ht="15.75">
      <c r="J102" s="2"/>
      <c r="K102" s="2"/>
      <c r="L102" s="2"/>
      <c r="M102" s="2"/>
      <c r="N102" s="2"/>
      <c r="O102" s="2"/>
    </row>
    <row r="103" spans="10:15" ht="15.75">
      <c r="J103" s="2"/>
      <c r="K103" s="2"/>
      <c r="L103" s="2"/>
      <c r="M103" s="2"/>
      <c r="N103" s="2"/>
      <c r="O103" s="2"/>
    </row>
    <row r="104" spans="10:15" ht="15.75">
      <c r="J104" s="2"/>
      <c r="K104" s="2"/>
      <c r="L104" s="2"/>
      <c r="M104" s="2"/>
      <c r="N104" s="2"/>
      <c r="O104" s="2"/>
    </row>
    <row r="105" spans="10:15" ht="15.75">
      <c r="J105" s="2"/>
      <c r="K105" s="2"/>
      <c r="L105" s="2"/>
      <c r="M105" s="2"/>
      <c r="N105" s="2"/>
      <c r="O105" s="2"/>
    </row>
    <row r="106" spans="10:15" ht="15.75">
      <c r="J106" s="2"/>
      <c r="K106" s="2"/>
      <c r="L106" s="2"/>
      <c r="M106" s="2"/>
      <c r="N106" s="2"/>
      <c r="O106" s="2"/>
    </row>
    <row r="107" spans="10:15" ht="15.75">
      <c r="J107" s="2"/>
      <c r="K107" s="2"/>
      <c r="L107" s="2"/>
      <c r="M107" s="2"/>
      <c r="N107" s="2"/>
      <c r="O107" s="2"/>
    </row>
    <row r="108" spans="10:15" ht="15.75">
      <c r="J108" s="2"/>
      <c r="K108" s="2"/>
      <c r="L108" s="2"/>
      <c r="M108" s="2"/>
      <c r="N108" s="2"/>
      <c r="O108" s="2"/>
    </row>
    <row r="109" spans="10:15" ht="15.75">
      <c r="J109" s="2"/>
      <c r="K109" s="2"/>
      <c r="L109" s="2"/>
      <c r="M109" s="2"/>
      <c r="N109" s="2"/>
      <c r="O109" s="2"/>
    </row>
    <row r="110" spans="10:15" ht="15.75">
      <c r="J110" s="2"/>
      <c r="K110" s="2"/>
      <c r="L110" s="2"/>
      <c r="M110" s="2"/>
      <c r="N110" s="2"/>
      <c r="O110" s="2"/>
    </row>
    <row r="111" spans="10:15" ht="15.75">
      <c r="J111" s="2"/>
      <c r="K111" s="2"/>
      <c r="L111" s="2"/>
      <c r="M111" s="2"/>
      <c r="N111" s="2"/>
      <c r="O111" s="2"/>
    </row>
    <row r="112" spans="10:15" ht="15.75">
      <c r="J112" s="2"/>
      <c r="K112" s="2"/>
      <c r="L112" s="2"/>
      <c r="M112" s="2"/>
      <c r="N112" s="2"/>
      <c r="O112" s="2"/>
    </row>
    <row r="113" spans="10:15" ht="15.75">
      <c r="J113" s="2"/>
      <c r="K113" s="2"/>
      <c r="L113" s="2"/>
      <c r="M113" s="2"/>
      <c r="N113" s="2"/>
      <c r="O113" s="2"/>
    </row>
    <row r="114" spans="10:15" ht="15.75">
      <c r="J114" s="2"/>
      <c r="K114" s="2"/>
      <c r="L114" s="2"/>
      <c r="M114" s="2"/>
      <c r="N114" s="2"/>
      <c r="O114" s="2"/>
    </row>
    <row r="115" spans="10:15" ht="15.75">
      <c r="J115" s="2"/>
      <c r="K115" s="2"/>
      <c r="L115" s="2"/>
      <c r="M115" s="2"/>
      <c r="N115" s="2"/>
      <c r="O115" s="2"/>
    </row>
    <row r="116" spans="10:15" ht="15.75">
      <c r="J116" s="2"/>
      <c r="K116" s="2"/>
      <c r="L116" s="2"/>
      <c r="M116" s="2"/>
      <c r="N116" s="2"/>
      <c r="O116" s="2"/>
    </row>
    <row r="117" spans="10:15" ht="15.75">
      <c r="J117" s="2"/>
      <c r="K117" s="2"/>
      <c r="L117" s="2"/>
      <c r="M117" s="2"/>
      <c r="N117" s="2"/>
      <c r="O117" s="2"/>
    </row>
    <row r="118" spans="10:15" ht="15.75">
      <c r="J118" s="2"/>
      <c r="K118" s="2"/>
      <c r="L118" s="2"/>
      <c r="M118" s="2"/>
      <c r="N118" s="2"/>
      <c r="O118" s="2"/>
    </row>
    <row r="119" spans="10:15" ht="15.75">
      <c r="J119" s="2"/>
      <c r="K119" s="2"/>
      <c r="L119" s="2"/>
      <c r="M119" s="2"/>
      <c r="N119" s="2"/>
      <c r="O119" s="2"/>
    </row>
    <row r="120" spans="10:15" ht="15.75">
      <c r="J120" s="2"/>
      <c r="K120" s="2"/>
      <c r="L120" s="2"/>
      <c r="M120" s="2"/>
      <c r="N120" s="2"/>
      <c r="O120" s="2"/>
    </row>
    <row r="121" spans="10:15" ht="15.75">
      <c r="J121" s="2"/>
      <c r="K121" s="2"/>
      <c r="L121" s="2"/>
      <c r="M121" s="2"/>
      <c r="N121" s="2"/>
      <c r="O121" s="2"/>
    </row>
    <row r="122" spans="10:15" ht="15.75">
      <c r="J122" s="2"/>
      <c r="K122" s="2"/>
      <c r="L122" s="2"/>
      <c r="M122" s="2"/>
      <c r="N122" s="2"/>
      <c r="O122" s="2"/>
    </row>
    <row r="123" spans="10:15" ht="15.75">
      <c r="J123" s="2"/>
      <c r="K123" s="2"/>
      <c r="L123" s="2"/>
      <c r="M123" s="2"/>
      <c r="N123" s="2"/>
      <c r="O123" s="2"/>
    </row>
    <row r="124" spans="10:15" ht="15.75">
      <c r="J124" s="2"/>
      <c r="K124" s="2"/>
      <c r="L124" s="2"/>
      <c r="M124" s="2"/>
      <c r="N124" s="2"/>
      <c r="O124" s="2"/>
    </row>
    <row r="125" spans="10:15" ht="15.75">
      <c r="J125" s="2"/>
      <c r="K125" s="2"/>
      <c r="L125" s="2"/>
      <c r="M125" s="2"/>
      <c r="N125" s="2"/>
      <c r="O125" s="2"/>
    </row>
    <row r="126" spans="10:15" ht="15.75">
      <c r="J126" s="2"/>
      <c r="K126" s="2"/>
      <c r="L126" s="2"/>
      <c r="M126" s="2"/>
      <c r="N126" s="2"/>
      <c r="O126" s="2"/>
    </row>
    <row r="127" spans="10:15" ht="15.75">
      <c r="J127" s="2"/>
      <c r="K127" s="2"/>
      <c r="L127" s="2"/>
      <c r="M127" s="2"/>
      <c r="N127" s="2"/>
      <c r="O127" s="2"/>
    </row>
    <row r="128" spans="10:15" ht="15.75">
      <c r="J128" s="2"/>
      <c r="K128" s="2"/>
      <c r="L128" s="2"/>
      <c r="M128" s="2"/>
      <c r="N128" s="2"/>
      <c r="O128" s="2"/>
    </row>
    <row r="129" spans="10:15" ht="15.75">
      <c r="J129" s="2"/>
      <c r="K129" s="2"/>
      <c r="L129" s="2"/>
      <c r="M129" s="2"/>
      <c r="N129" s="2"/>
      <c r="O129" s="2"/>
    </row>
    <row r="130" spans="10:15" ht="15.75">
      <c r="J130" s="2"/>
      <c r="K130" s="2"/>
      <c r="L130" s="2"/>
      <c r="M130" s="2"/>
      <c r="N130" s="2"/>
      <c r="O130" s="2"/>
    </row>
    <row r="131" spans="10:15" ht="15.75">
      <c r="J131" s="2"/>
      <c r="K131" s="2"/>
      <c r="L131" s="2"/>
      <c r="M131" s="2"/>
      <c r="N131" s="2"/>
      <c r="O131" s="2"/>
    </row>
    <row r="132" spans="10:15" ht="15.75">
      <c r="J132" s="2"/>
      <c r="K132" s="2"/>
      <c r="L132" s="2"/>
      <c r="M132" s="2"/>
      <c r="N132" s="2"/>
      <c r="O132" s="2"/>
    </row>
    <row r="133" spans="10:15" ht="15.75">
      <c r="J133" s="2"/>
      <c r="K133" s="2"/>
      <c r="L133" s="2"/>
      <c r="M133" s="2"/>
      <c r="N133" s="2"/>
      <c r="O133" s="2"/>
    </row>
    <row r="134" spans="10:15" ht="15.75">
      <c r="J134" s="2"/>
      <c r="K134" s="2"/>
      <c r="L134" s="2"/>
      <c r="M134" s="2"/>
      <c r="N134" s="2"/>
      <c r="O134" s="2"/>
    </row>
    <row r="135" spans="10:15" ht="15.75">
      <c r="J135" s="2"/>
      <c r="K135" s="2"/>
      <c r="L135" s="2"/>
      <c r="M135" s="2"/>
      <c r="N135" s="2"/>
      <c r="O135" s="2"/>
    </row>
    <row r="136" spans="10:15" ht="15.75">
      <c r="J136" s="2"/>
      <c r="K136" s="2"/>
      <c r="L136" s="2"/>
      <c r="M136" s="2"/>
      <c r="N136" s="2"/>
      <c r="O136" s="2"/>
    </row>
    <row r="137" spans="10:15" ht="15.75">
      <c r="J137" s="2"/>
      <c r="K137" s="2"/>
      <c r="L137" s="2"/>
      <c r="M137" s="2"/>
      <c r="N137" s="2"/>
      <c r="O137" s="2"/>
    </row>
    <row r="138" spans="10:15" ht="15.75">
      <c r="J138" s="2"/>
      <c r="K138" s="2"/>
      <c r="L138" s="2"/>
      <c r="M138" s="2"/>
      <c r="N138" s="2"/>
      <c r="O138" s="2"/>
    </row>
    <row r="139" spans="10:15" ht="15.75">
      <c r="J139" s="2"/>
      <c r="K139" s="2"/>
      <c r="L139" s="2"/>
      <c r="M139" s="2"/>
      <c r="N139" s="2"/>
      <c r="O139" s="2"/>
    </row>
    <row r="140" spans="10:15" ht="15.75">
      <c r="J140" s="2"/>
      <c r="K140" s="2"/>
      <c r="L140" s="2"/>
      <c r="M140" s="2"/>
      <c r="N140" s="2"/>
      <c r="O140" s="2"/>
    </row>
    <row r="141" spans="10:15" ht="15.75">
      <c r="J141" s="2"/>
      <c r="K141" s="2"/>
      <c r="L141" s="2"/>
      <c r="M141" s="2"/>
      <c r="N141" s="2"/>
      <c r="O141" s="2"/>
    </row>
    <row r="142" spans="10:15" ht="15.75">
      <c r="J142" s="2"/>
      <c r="K142" s="2"/>
      <c r="L142" s="2"/>
      <c r="M142" s="2"/>
      <c r="N142" s="2"/>
      <c r="O142" s="2"/>
    </row>
    <row r="143" spans="10:15" ht="15.75">
      <c r="J143" s="2"/>
      <c r="K143" s="2"/>
      <c r="L143" s="2"/>
      <c r="M143" s="2"/>
      <c r="N143" s="2"/>
      <c r="O143" s="2"/>
    </row>
    <row r="144" spans="10:15" ht="15.75">
      <c r="J144" s="2"/>
      <c r="K144" s="2"/>
      <c r="L144" s="2"/>
      <c r="M144" s="2"/>
      <c r="N144" s="2"/>
      <c r="O144" s="2"/>
    </row>
    <row r="145" spans="10:15" ht="15.75">
      <c r="J145" s="2"/>
      <c r="K145" s="2"/>
      <c r="L145" s="2"/>
      <c r="M145" s="2"/>
      <c r="N145" s="2"/>
      <c r="O145" s="2"/>
    </row>
    <row r="146" spans="10:15" ht="15.75">
      <c r="J146" s="2"/>
      <c r="K146" s="2"/>
      <c r="L146" s="2"/>
      <c r="M146" s="2"/>
      <c r="N146" s="2"/>
      <c r="O146" s="2"/>
    </row>
    <row r="147" spans="10:15" ht="15.75">
      <c r="J147" s="2"/>
      <c r="K147" s="2"/>
      <c r="L147" s="2"/>
      <c r="M147" s="2"/>
      <c r="N147" s="2"/>
      <c r="O147" s="2"/>
    </row>
    <row r="148" spans="10:15" ht="15.75">
      <c r="J148" s="2"/>
      <c r="K148" s="2"/>
      <c r="L148" s="2"/>
      <c r="M148" s="2"/>
      <c r="N148" s="2"/>
      <c r="O148" s="2"/>
    </row>
    <row r="149" spans="10:15" ht="15.75">
      <c r="J149" s="2"/>
      <c r="K149" s="2"/>
      <c r="L149" s="2"/>
      <c r="M149" s="2"/>
      <c r="N149" s="2"/>
      <c r="O149" s="2"/>
    </row>
    <row r="150" spans="10:15" ht="15.75">
      <c r="J150" s="2"/>
      <c r="K150" s="2"/>
      <c r="L150" s="2"/>
      <c r="M150" s="2"/>
      <c r="N150" s="2"/>
      <c r="O150" s="2"/>
    </row>
    <row r="151" spans="10:15" ht="15.75">
      <c r="J151" s="2"/>
      <c r="K151" s="2"/>
      <c r="L151" s="2"/>
      <c r="M151" s="2"/>
      <c r="N151" s="2"/>
      <c r="O151" s="2"/>
    </row>
    <row r="152" spans="10:15" ht="15.75">
      <c r="J152" s="2"/>
      <c r="K152" s="2"/>
      <c r="L152" s="2"/>
      <c r="M152" s="2"/>
      <c r="N152" s="2"/>
      <c r="O152" s="2"/>
    </row>
    <row r="153" spans="10:15" ht="15.75">
      <c r="J153" s="2"/>
      <c r="K153" s="2"/>
      <c r="L153" s="2"/>
      <c r="M153" s="2"/>
      <c r="N153" s="2"/>
      <c r="O153" s="2"/>
    </row>
    <row r="154" spans="10:15" ht="15.75">
      <c r="J154" s="2"/>
      <c r="K154" s="2"/>
      <c r="L154" s="2"/>
      <c r="M154" s="2"/>
      <c r="N154" s="2"/>
      <c r="O154" s="2"/>
    </row>
    <row r="155" spans="10:15" ht="15.75">
      <c r="J155" s="2"/>
      <c r="K155" s="2"/>
      <c r="L155" s="2"/>
      <c r="M155" s="2"/>
      <c r="N155" s="2"/>
      <c r="O155" s="2"/>
    </row>
    <row r="156" spans="10:15" ht="15.75">
      <c r="J156" s="2"/>
      <c r="K156" s="2"/>
      <c r="L156" s="2"/>
      <c r="M156" s="2"/>
      <c r="N156" s="2"/>
      <c r="O156" s="2"/>
    </row>
    <row r="157" spans="10:15" ht="15.75">
      <c r="J157" s="2"/>
      <c r="K157" s="2"/>
      <c r="L157" s="2"/>
      <c r="M157" s="2"/>
      <c r="N157" s="2"/>
      <c r="O157" s="2"/>
    </row>
    <row r="158" spans="10:15" ht="15.75">
      <c r="J158" s="2"/>
      <c r="K158" s="2"/>
      <c r="L158" s="2"/>
      <c r="M158" s="2"/>
      <c r="N158" s="2"/>
      <c r="O158" s="2"/>
    </row>
    <row r="159" spans="10:15" ht="15.75">
      <c r="J159" s="2"/>
      <c r="K159" s="2"/>
      <c r="L159" s="2"/>
      <c r="M159" s="2"/>
      <c r="N159" s="2"/>
      <c r="O159" s="2"/>
    </row>
    <row r="160" spans="10:15" ht="15.75">
      <c r="J160" s="2"/>
      <c r="K160" s="2"/>
      <c r="L160" s="2"/>
      <c r="M160" s="2"/>
      <c r="N160" s="2"/>
      <c r="O160" s="2"/>
    </row>
    <row r="161" spans="10:15" ht="15.75">
      <c r="J161" s="2"/>
      <c r="K161" s="2"/>
      <c r="L161" s="2"/>
      <c r="M161" s="2"/>
      <c r="N161" s="2"/>
      <c r="O161" s="2"/>
    </row>
    <row r="162" spans="10:15" ht="15.75">
      <c r="J162" s="2"/>
      <c r="K162" s="2"/>
      <c r="L162" s="2"/>
      <c r="M162" s="2"/>
      <c r="N162" s="2"/>
      <c r="O162" s="2"/>
    </row>
    <row r="163" spans="10:15" ht="15.75">
      <c r="J163" s="2"/>
      <c r="K163" s="2"/>
      <c r="L163" s="2"/>
      <c r="M163" s="2"/>
      <c r="N163" s="2"/>
      <c r="O163" s="2"/>
    </row>
    <row r="164" spans="10:15" ht="15.75">
      <c r="J164" s="2"/>
      <c r="K164" s="2"/>
      <c r="L164" s="2"/>
      <c r="M164" s="2"/>
      <c r="N164" s="2"/>
      <c r="O164" s="2"/>
    </row>
    <row r="165" spans="10:15" ht="15.75">
      <c r="J165" s="2"/>
      <c r="K165" s="2"/>
      <c r="L165" s="2"/>
      <c r="M165" s="2"/>
      <c r="N165" s="2"/>
      <c r="O165" s="2"/>
    </row>
    <row r="166" spans="10:15" ht="15.75">
      <c r="J166" s="2"/>
      <c r="K166" s="2"/>
      <c r="L166" s="2"/>
      <c r="M166" s="2"/>
      <c r="N166" s="2"/>
      <c r="O166" s="2"/>
    </row>
    <row r="167" spans="10:15" ht="15.75">
      <c r="J167" s="2"/>
      <c r="K167" s="2"/>
      <c r="L167" s="2"/>
      <c r="M167" s="2"/>
      <c r="N167" s="2"/>
      <c r="O167" s="2"/>
    </row>
    <row r="168" spans="10:15" ht="15.75">
      <c r="J168" s="2"/>
      <c r="K168" s="2"/>
      <c r="L168" s="2"/>
      <c r="M168" s="2"/>
      <c r="N168" s="2"/>
      <c r="O168" s="2"/>
    </row>
    <row r="169" spans="10:15" ht="15.75">
      <c r="J169" s="2"/>
      <c r="K169" s="2"/>
      <c r="L169" s="2"/>
      <c r="M169" s="2"/>
      <c r="N169" s="2"/>
      <c r="O169" s="2"/>
    </row>
    <row r="170" spans="10:15" ht="15.75">
      <c r="J170" s="2"/>
      <c r="K170" s="2"/>
      <c r="L170" s="2"/>
      <c r="M170" s="2"/>
      <c r="N170" s="2"/>
      <c r="O170" s="2"/>
    </row>
    <row r="171" spans="10:15" ht="15.75">
      <c r="J171" s="2"/>
      <c r="K171" s="2"/>
      <c r="L171" s="2"/>
      <c r="M171" s="2"/>
      <c r="N171" s="2"/>
      <c r="O171" s="2"/>
    </row>
    <row r="172" spans="10:15" ht="15.75">
      <c r="J172" s="2"/>
      <c r="K172" s="2"/>
      <c r="L172" s="2"/>
      <c r="M172" s="2"/>
      <c r="N172" s="2"/>
      <c r="O172" s="2"/>
    </row>
    <row r="173" spans="10:15" ht="15.75">
      <c r="J173" s="2"/>
      <c r="K173" s="2"/>
      <c r="L173" s="2"/>
      <c r="M173" s="2"/>
      <c r="N173" s="2"/>
      <c r="O173" s="2"/>
    </row>
    <row r="174" spans="10:15" ht="15.75">
      <c r="J174" s="2"/>
      <c r="K174" s="2"/>
      <c r="L174" s="2"/>
      <c r="M174" s="2"/>
      <c r="N174" s="2"/>
      <c r="O174" s="2"/>
    </row>
    <row r="175" spans="10:15" ht="15.75">
      <c r="J175" s="2"/>
      <c r="K175" s="2"/>
      <c r="L175" s="2"/>
      <c r="M175" s="2"/>
      <c r="N175" s="2"/>
      <c r="O175" s="2"/>
    </row>
    <row r="176" spans="10:15" ht="15.75">
      <c r="J176" s="2"/>
      <c r="K176" s="2"/>
      <c r="L176" s="2"/>
      <c r="M176" s="2"/>
      <c r="N176" s="2"/>
      <c r="O176" s="2"/>
    </row>
    <row r="177" spans="10:15" ht="15.75">
      <c r="J177" s="2"/>
      <c r="K177" s="2"/>
      <c r="L177" s="2"/>
      <c r="M177" s="2"/>
      <c r="N177" s="2"/>
      <c r="O177" s="2"/>
    </row>
    <row r="178" spans="10:15" ht="15.75">
      <c r="J178" s="2"/>
      <c r="K178" s="2"/>
      <c r="L178" s="2"/>
      <c r="M178" s="2"/>
      <c r="N178" s="2"/>
      <c r="O178" s="2"/>
    </row>
    <row r="179" spans="10:15" ht="15.75">
      <c r="J179" s="2"/>
      <c r="K179" s="2"/>
      <c r="L179" s="2"/>
      <c r="M179" s="2"/>
      <c r="N179" s="2"/>
      <c r="O179" s="2"/>
    </row>
    <row r="180" spans="10:15" ht="15.75">
      <c r="J180" s="2"/>
      <c r="K180" s="2"/>
      <c r="L180" s="2"/>
      <c r="M180" s="2"/>
      <c r="N180" s="2"/>
      <c r="O180" s="2"/>
    </row>
    <row r="181" spans="10:15" ht="15.75">
      <c r="J181" s="2"/>
      <c r="K181" s="2"/>
      <c r="L181" s="2"/>
      <c r="M181" s="2"/>
      <c r="N181" s="2"/>
      <c r="O181" s="2"/>
    </row>
    <row r="182" spans="10:15" ht="15.75">
      <c r="J182" s="2"/>
      <c r="K182" s="2"/>
      <c r="L182" s="2"/>
      <c r="M182" s="2"/>
      <c r="N182" s="2"/>
      <c r="O182" s="2"/>
    </row>
    <row r="183" spans="10:15" ht="15.75">
      <c r="J183" s="2"/>
      <c r="K183" s="2"/>
      <c r="L183" s="2"/>
      <c r="M183" s="2"/>
      <c r="N183" s="2"/>
      <c r="O183" s="2"/>
    </row>
    <row r="184" spans="10:15" ht="15.75">
      <c r="J184" s="2"/>
      <c r="K184" s="2"/>
      <c r="L184" s="2"/>
      <c r="M184" s="2"/>
      <c r="N184" s="2"/>
      <c r="O184" s="2"/>
    </row>
    <row r="185" spans="10:15" ht="15.75">
      <c r="J185" s="2"/>
      <c r="K185" s="2"/>
      <c r="L185" s="2"/>
      <c r="M185" s="2"/>
      <c r="N185" s="2"/>
      <c r="O185" s="2"/>
    </row>
    <row r="186" spans="10:15" ht="15.75">
      <c r="J186" s="2"/>
      <c r="K186" s="2"/>
      <c r="L186" s="2"/>
      <c r="M186" s="2"/>
      <c r="N186" s="2"/>
      <c r="O186" s="2"/>
    </row>
    <row r="187" spans="10:15" ht="15.75">
      <c r="J187" s="2"/>
      <c r="K187" s="2"/>
      <c r="L187" s="2"/>
      <c r="M187" s="2"/>
      <c r="N187" s="2"/>
      <c r="O187" s="2"/>
    </row>
  </sheetData>
  <sheetProtection/>
  <mergeCells count="56">
    <mergeCell ref="J9:J18"/>
    <mergeCell ref="G5:G7"/>
    <mergeCell ref="F5:F7"/>
    <mergeCell ref="G9:G11"/>
    <mergeCell ref="H9:H14"/>
    <mergeCell ref="I9:I11"/>
    <mergeCell ref="A2:J2"/>
    <mergeCell ref="A5:A7"/>
    <mergeCell ref="B5:B7"/>
    <mergeCell ref="C5:C7"/>
    <mergeCell ref="D5:D7"/>
    <mergeCell ref="E5:E7"/>
    <mergeCell ref="J5:J7"/>
    <mergeCell ref="I5:I7"/>
    <mergeCell ref="H5:H7"/>
    <mergeCell ref="C21:C23"/>
    <mergeCell ref="D9:D18"/>
    <mergeCell ref="E9:E11"/>
    <mergeCell ref="F9:F11"/>
    <mergeCell ref="I21:I23"/>
    <mergeCell ref="H49:H51"/>
    <mergeCell ref="I49:I51"/>
    <mergeCell ref="G21:G23"/>
    <mergeCell ref="I26:I28"/>
    <mergeCell ref="G26:G28"/>
    <mergeCell ref="H26:H28"/>
    <mergeCell ref="A34:C34"/>
    <mergeCell ref="F49:F51"/>
    <mergeCell ref="G49:G51"/>
    <mergeCell ref="H21:H23"/>
    <mergeCell ref="E21:E23"/>
    <mergeCell ref="F21:F23"/>
    <mergeCell ref="E26:E28"/>
    <mergeCell ref="F26:F28"/>
    <mergeCell ref="A21:A23"/>
    <mergeCell ref="B21:B23"/>
    <mergeCell ref="D26:D31"/>
    <mergeCell ref="J43:J44"/>
    <mergeCell ref="A59:E59"/>
    <mergeCell ref="E49:E51"/>
    <mergeCell ref="C49:C52"/>
    <mergeCell ref="A26:A28"/>
    <mergeCell ref="B26:B28"/>
    <mergeCell ref="C26:C28"/>
    <mergeCell ref="A49:A51"/>
    <mergeCell ref="B49:B51"/>
    <mergeCell ref="D32:D33"/>
    <mergeCell ref="J34:J38"/>
    <mergeCell ref="J21:J24"/>
    <mergeCell ref="D49:D52"/>
    <mergeCell ref="D21:D24"/>
    <mergeCell ref="J26:J31"/>
    <mergeCell ref="J49:J52"/>
    <mergeCell ref="D43:D44"/>
    <mergeCell ref="J39:J42"/>
    <mergeCell ref="J32:J33"/>
  </mergeCells>
  <printOptions horizontalCentered="1"/>
  <pageMargins left="0.7086614173228347" right="0.7086614173228347" top="0.5118110236220472" bottom="0.5118110236220472" header="0.5118110236220472" footer="0.35433070866141736"/>
  <pageSetup horizontalDpi="600" verticalDpi="600" orientation="landscape" paperSize="9" scale="75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showGridLines="0" workbookViewId="0" topLeftCell="A1">
      <selection activeCell="L29" sqref="L29"/>
    </sheetView>
  </sheetViews>
  <sheetFormatPr defaultColWidth="9.33203125" defaultRowHeight="12.75"/>
  <cols>
    <col min="1" max="1" width="3" style="78" customWidth="1"/>
    <col min="2" max="2" width="6.16015625" style="78" customWidth="1"/>
    <col min="3" max="3" width="51" style="78" customWidth="1"/>
    <col min="4" max="4" width="20.83203125" style="78" customWidth="1"/>
    <col min="5" max="5" width="22.33203125" style="78" customWidth="1"/>
    <col min="6" max="6" width="12.66015625" style="78" customWidth="1"/>
    <col min="7" max="16384" width="9.33203125" style="78" customWidth="1"/>
  </cols>
  <sheetData>
    <row r="1" spans="1:6" ht="42.75" customHeight="1">
      <c r="A1" s="466" t="s">
        <v>854</v>
      </c>
      <c r="B1" s="466"/>
      <c r="C1" s="466"/>
      <c r="D1" s="466"/>
      <c r="E1" s="466"/>
      <c r="F1" s="466"/>
    </row>
    <row r="2" spans="2:6" ht="28.5" customHeight="1">
      <c r="B2" s="467" t="s">
        <v>328</v>
      </c>
      <c r="C2" s="468"/>
      <c r="D2" s="468"/>
      <c r="E2" s="468"/>
      <c r="F2" s="468"/>
    </row>
    <row r="3" spans="1:6" ht="13.5" customHeight="1">
      <c r="A3" s="404"/>
      <c r="B3" s="404"/>
      <c r="C3" s="404"/>
      <c r="D3" s="404"/>
      <c r="E3" s="404"/>
      <c r="F3" s="112" t="s">
        <v>1043</v>
      </c>
    </row>
    <row r="4" spans="1:6" ht="42.75" customHeight="1">
      <c r="A4" s="363" t="s">
        <v>1097</v>
      </c>
      <c r="B4" s="363"/>
      <c r="C4" s="81" t="s">
        <v>1050</v>
      </c>
      <c r="D4" s="81" t="s">
        <v>256</v>
      </c>
      <c r="E4" s="363" t="s">
        <v>257</v>
      </c>
      <c r="F4" s="363"/>
    </row>
    <row r="5" spans="1:6" ht="13.5" customHeight="1">
      <c r="A5" s="469" t="s">
        <v>898</v>
      </c>
      <c r="B5" s="469"/>
      <c r="C5" s="109" t="s">
        <v>899</v>
      </c>
      <c r="D5" s="109" t="s">
        <v>900</v>
      </c>
      <c r="E5" s="469" t="s">
        <v>901</v>
      </c>
      <c r="F5" s="469"/>
    </row>
    <row r="6" spans="1:6" ht="28.5" customHeight="1">
      <c r="A6" s="470" t="s">
        <v>258</v>
      </c>
      <c r="B6" s="470"/>
      <c r="C6" s="470"/>
      <c r="D6" s="82"/>
      <c r="E6" s="471" t="s">
        <v>259</v>
      </c>
      <c r="F6" s="471"/>
    </row>
    <row r="7" spans="1:6" ht="28.5" customHeight="1">
      <c r="A7" s="472" t="s">
        <v>898</v>
      </c>
      <c r="B7" s="472"/>
      <c r="C7" s="120" t="s">
        <v>260</v>
      </c>
      <c r="D7" s="110" t="s">
        <v>261</v>
      </c>
      <c r="E7" s="473" t="s">
        <v>259</v>
      </c>
      <c r="F7" s="473"/>
    </row>
    <row r="8" spans="1:6" ht="28.5" customHeight="1">
      <c r="A8" s="470" t="s">
        <v>262</v>
      </c>
      <c r="B8" s="470"/>
      <c r="C8" s="470"/>
      <c r="D8" s="82"/>
      <c r="E8" s="471" t="s">
        <v>259</v>
      </c>
      <c r="F8" s="471"/>
    </row>
    <row r="9" spans="1:6" ht="30" customHeight="1">
      <c r="A9" s="472" t="s">
        <v>898</v>
      </c>
      <c r="B9" s="472"/>
      <c r="C9" s="120" t="s">
        <v>263</v>
      </c>
      <c r="D9" s="110" t="s">
        <v>264</v>
      </c>
      <c r="E9" s="473" t="s">
        <v>259</v>
      </c>
      <c r="F9" s="473"/>
    </row>
    <row r="10" spans="1:6" ht="255" customHeight="1">
      <c r="A10" s="404"/>
      <c r="B10" s="404"/>
      <c r="C10" s="404"/>
      <c r="D10" s="404"/>
      <c r="E10" s="404"/>
      <c r="F10" s="404"/>
    </row>
    <row r="11" spans="1:6" ht="255" customHeight="1">
      <c r="A11" s="404"/>
      <c r="B11" s="404"/>
      <c r="C11" s="404"/>
      <c r="D11" s="404"/>
      <c r="E11" s="404"/>
      <c r="F11" s="404"/>
    </row>
    <row r="12" spans="1:6" ht="13.5" customHeight="1">
      <c r="A12" s="404"/>
      <c r="B12" s="404"/>
      <c r="C12" s="404"/>
      <c r="D12" s="404"/>
      <c r="E12" s="405" t="s">
        <v>265</v>
      </c>
      <c r="F12" s="405"/>
    </row>
  </sheetData>
  <mergeCells count="19">
    <mergeCell ref="A12:D12"/>
    <mergeCell ref="E12:F12"/>
    <mergeCell ref="A9:B9"/>
    <mergeCell ref="E9:F9"/>
    <mergeCell ref="A10:F10"/>
    <mergeCell ref="A11:F11"/>
    <mergeCell ref="A7:B7"/>
    <mergeCell ref="E7:F7"/>
    <mergeCell ref="A8:C8"/>
    <mergeCell ref="E8:F8"/>
    <mergeCell ref="A5:B5"/>
    <mergeCell ref="E5:F5"/>
    <mergeCell ref="A6:C6"/>
    <mergeCell ref="E6:F6"/>
    <mergeCell ref="A1:F1"/>
    <mergeCell ref="B2:F2"/>
    <mergeCell ref="A3:E3"/>
    <mergeCell ref="A4:B4"/>
    <mergeCell ref="E4:F4"/>
  </mergeCells>
  <printOptions horizontalCentered="1"/>
  <pageMargins left="0.7874015748031497" right="0.7874015748031497" top="0.73" bottom="0.98425196850393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="95" zoomScaleNormal="95" workbookViewId="0" topLeftCell="A1">
      <selection activeCell="A1" sqref="A1:I29"/>
    </sheetView>
  </sheetViews>
  <sheetFormatPr defaultColWidth="9.33203125" defaultRowHeight="12.75"/>
  <cols>
    <col min="1" max="1" width="11" style="182" customWidth="1"/>
    <col min="2" max="2" width="13.16015625" style="182" customWidth="1"/>
    <col min="3" max="3" width="95.33203125" style="182" customWidth="1"/>
    <col min="4" max="4" width="23.66015625" style="182" customWidth="1"/>
    <col min="5" max="5" width="17.5" style="182" customWidth="1"/>
    <col min="6" max="6" width="20" style="182" customWidth="1"/>
    <col min="7" max="7" width="22.66015625" style="182" customWidth="1"/>
    <col min="8" max="8" width="18.83203125" style="182" customWidth="1"/>
    <col min="9" max="9" width="21" style="182" customWidth="1"/>
    <col min="10" max="16384" width="10.66015625" style="182" customWidth="1"/>
  </cols>
  <sheetData>
    <row r="1" spans="1:12" ht="26.25" customHeight="1">
      <c r="A1" s="478"/>
      <c r="B1" s="478"/>
      <c r="C1" s="181"/>
      <c r="D1" s="479"/>
      <c r="E1" s="479"/>
      <c r="F1" s="479"/>
      <c r="G1" s="479"/>
      <c r="H1" s="474" t="s">
        <v>266</v>
      </c>
      <c r="I1" s="474"/>
      <c r="J1" s="47"/>
      <c r="K1" s="47"/>
      <c r="L1" s="47"/>
    </row>
    <row r="2" spans="1:9" ht="31.5" customHeight="1" thickBot="1">
      <c r="A2" s="475" t="s">
        <v>876</v>
      </c>
      <c r="B2" s="475"/>
      <c r="C2" s="475"/>
      <c r="D2" s="475"/>
      <c r="E2" s="475"/>
      <c r="F2" s="475"/>
      <c r="G2" s="475"/>
      <c r="H2" s="475"/>
      <c r="I2" s="475"/>
    </row>
    <row r="3" spans="1:9" ht="24" customHeight="1" thickTop="1">
      <c r="A3" s="483" t="s">
        <v>859</v>
      </c>
      <c r="B3" s="481" t="s">
        <v>860</v>
      </c>
      <c r="C3" s="481" t="s">
        <v>861</v>
      </c>
      <c r="D3" s="476" t="s">
        <v>862</v>
      </c>
      <c r="E3" s="476" t="s">
        <v>887</v>
      </c>
      <c r="F3" s="476"/>
      <c r="G3" s="476" t="s">
        <v>863</v>
      </c>
      <c r="H3" s="476" t="s">
        <v>887</v>
      </c>
      <c r="I3" s="477"/>
    </row>
    <row r="4" spans="1:9" ht="66.75" customHeight="1">
      <c r="A4" s="484"/>
      <c r="B4" s="482"/>
      <c r="C4" s="482"/>
      <c r="D4" s="480"/>
      <c r="E4" s="183" t="s">
        <v>864</v>
      </c>
      <c r="F4" s="183" t="s">
        <v>865</v>
      </c>
      <c r="G4" s="480"/>
      <c r="H4" s="183" t="s">
        <v>864</v>
      </c>
      <c r="I4" s="184" t="s">
        <v>865</v>
      </c>
    </row>
    <row r="5" spans="1:9" ht="15.75" customHeight="1">
      <c r="A5" s="185">
        <v>1</v>
      </c>
      <c r="B5" s="186">
        <v>2</v>
      </c>
      <c r="C5" s="186">
        <v>3</v>
      </c>
      <c r="D5" s="186">
        <v>4</v>
      </c>
      <c r="E5" s="186">
        <v>5</v>
      </c>
      <c r="F5" s="186">
        <v>6</v>
      </c>
      <c r="G5" s="186">
        <v>7</v>
      </c>
      <c r="H5" s="186">
        <v>8</v>
      </c>
      <c r="I5" s="187">
        <v>9</v>
      </c>
    </row>
    <row r="6" spans="1:9" ht="24" customHeight="1">
      <c r="A6" s="188" t="s">
        <v>920</v>
      </c>
      <c r="B6" s="189"/>
      <c r="C6" s="190" t="s">
        <v>1111</v>
      </c>
      <c r="D6" s="191">
        <f>SUM(D7)</f>
        <v>120000</v>
      </c>
      <c r="E6" s="191">
        <f>SUM(E7)</f>
        <v>120000</v>
      </c>
      <c r="F6" s="191"/>
      <c r="G6" s="191">
        <f aca="true" t="shared" si="0" ref="G6:I7">SUM(G7)</f>
        <v>0</v>
      </c>
      <c r="H6" s="191">
        <f t="shared" si="0"/>
        <v>0</v>
      </c>
      <c r="I6" s="192">
        <f t="shared" si="0"/>
        <v>0</v>
      </c>
    </row>
    <row r="7" spans="1:9" ht="27.75" customHeight="1">
      <c r="A7" s="193"/>
      <c r="B7" s="194" t="s">
        <v>924</v>
      </c>
      <c r="C7" s="195" t="s">
        <v>925</v>
      </c>
      <c r="D7" s="196">
        <f>SUM(D8)</f>
        <v>120000</v>
      </c>
      <c r="E7" s="196">
        <f>SUM(E8)</f>
        <v>120000</v>
      </c>
      <c r="F7" s="196"/>
      <c r="G7" s="196">
        <f t="shared" si="0"/>
        <v>0</v>
      </c>
      <c r="H7" s="196">
        <f t="shared" si="0"/>
        <v>0</v>
      </c>
      <c r="I7" s="197">
        <f t="shared" si="0"/>
        <v>0</v>
      </c>
    </row>
    <row r="8" spans="1:9" ht="73.5" customHeight="1">
      <c r="A8" s="193"/>
      <c r="B8" s="198"/>
      <c r="C8" s="199" t="s">
        <v>873</v>
      </c>
      <c r="D8" s="200">
        <v>120000</v>
      </c>
      <c r="E8" s="200">
        <v>120000</v>
      </c>
      <c r="F8" s="200">
        <v>0</v>
      </c>
      <c r="G8" s="201"/>
      <c r="H8" s="201"/>
      <c r="I8" s="202"/>
    </row>
    <row r="9" spans="1:9" ht="24.75" customHeight="1">
      <c r="A9" s="188">
        <v>630</v>
      </c>
      <c r="B9" s="189"/>
      <c r="C9" s="203" t="s">
        <v>1120</v>
      </c>
      <c r="D9" s="191">
        <f>SUM(D10)</f>
        <v>0</v>
      </c>
      <c r="E9" s="191"/>
      <c r="F9" s="191"/>
      <c r="G9" s="191">
        <f aca="true" t="shared" si="1" ref="G9:I10">SUM(G10)</f>
        <v>500</v>
      </c>
      <c r="H9" s="191">
        <f t="shared" si="1"/>
        <v>500</v>
      </c>
      <c r="I9" s="192">
        <f t="shared" si="1"/>
        <v>0</v>
      </c>
    </row>
    <row r="10" spans="1:9" ht="21.75" customHeight="1">
      <c r="A10" s="204"/>
      <c r="B10" s="205">
        <v>63003</v>
      </c>
      <c r="C10" s="195" t="s">
        <v>866</v>
      </c>
      <c r="D10" s="196">
        <f>SUM(D11)</f>
        <v>0</v>
      </c>
      <c r="E10" s="196"/>
      <c r="F10" s="196"/>
      <c r="G10" s="196">
        <f t="shared" si="1"/>
        <v>500</v>
      </c>
      <c r="H10" s="196">
        <f t="shared" si="1"/>
        <v>500</v>
      </c>
      <c r="I10" s="197">
        <f t="shared" si="1"/>
        <v>0</v>
      </c>
    </row>
    <row r="11" spans="1:9" ht="57" customHeight="1">
      <c r="A11" s="193"/>
      <c r="B11" s="198"/>
      <c r="C11" s="199" t="s">
        <v>874</v>
      </c>
      <c r="D11" s="206"/>
      <c r="E11" s="206"/>
      <c r="F11" s="206"/>
      <c r="G11" s="206">
        <v>500</v>
      </c>
      <c r="H11" s="206">
        <v>500</v>
      </c>
      <c r="I11" s="207"/>
    </row>
    <row r="12" spans="1:9" ht="24" customHeight="1">
      <c r="A12" s="188">
        <v>801</v>
      </c>
      <c r="B12" s="189"/>
      <c r="C12" s="190" t="s">
        <v>1133</v>
      </c>
      <c r="D12" s="208"/>
      <c r="E12" s="208"/>
      <c r="F12" s="208"/>
      <c r="G12" s="209">
        <f>SUM(G13)</f>
        <v>328860</v>
      </c>
      <c r="H12" s="209">
        <f>SUM(H13)</f>
        <v>328860</v>
      </c>
      <c r="I12" s="210"/>
    </row>
    <row r="13" spans="1:9" ht="25.5" customHeight="1">
      <c r="A13" s="211"/>
      <c r="B13" s="194">
        <v>80114</v>
      </c>
      <c r="C13" s="212" t="s">
        <v>867</v>
      </c>
      <c r="D13" s="206"/>
      <c r="E13" s="206"/>
      <c r="F13" s="206"/>
      <c r="G13" s="213">
        <f>SUM(G14)</f>
        <v>328860</v>
      </c>
      <c r="H13" s="213">
        <f>SUM(H14)</f>
        <v>328860</v>
      </c>
      <c r="I13" s="207"/>
    </row>
    <row r="14" spans="1:9" ht="31.5" customHeight="1">
      <c r="A14" s="211"/>
      <c r="B14" s="194"/>
      <c r="C14" s="214" t="s">
        <v>868</v>
      </c>
      <c r="D14" s="206"/>
      <c r="E14" s="206"/>
      <c r="F14" s="206"/>
      <c r="G14" s="206">
        <f>SUM(G16:G17)</f>
        <v>328860</v>
      </c>
      <c r="H14" s="206">
        <f>SUM(H16:H17)</f>
        <v>328860</v>
      </c>
      <c r="I14" s="207"/>
    </row>
    <row r="15" spans="1:9" ht="18.75" customHeight="1">
      <c r="A15" s="193"/>
      <c r="B15" s="198"/>
      <c r="C15" s="195" t="s">
        <v>887</v>
      </c>
      <c r="D15" s="206"/>
      <c r="E15" s="206"/>
      <c r="F15" s="206"/>
      <c r="G15" s="213"/>
      <c r="H15" s="213"/>
      <c r="I15" s="207"/>
    </row>
    <row r="16" spans="1:9" ht="24" customHeight="1">
      <c r="A16" s="193"/>
      <c r="B16" s="198"/>
      <c r="C16" s="215" t="s">
        <v>869</v>
      </c>
      <c r="D16" s="206"/>
      <c r="E16" s="206"/>
      <c r="F16" s="206"/>
      <c r="G16" s="216">
        <f>SUM(H16)</f>
        <v>151200</v>
      </c>
      <c r="H16" s="206">
        <v>151200</v>
      </c>
      <c r="I16" s="207"/>
    </row>
    <row r="17" spans="1:9" ht="24" customHeight="1">
      <c r="A17" s="193"/>
      <c r="B17" s="198"/>
      <c r="C17" s="215" t="s">
        <v>870</v>
      </c>
      <c r="D17" s="206"/>
      <c r="E17" s="206"/>
      <c r="F17" s="206"/>
      <c r="G17" s="216">
        <f>SUM(H17)</f>
        <v>177660</v>
      </c>
      <c r="H17" s="206">
        <v>177660</v>
      </c>
      <c r="I17" s="207"/>
    </row>
    <row r="18" spans="1:9" ht="24.75" customHeight="1">
      <c r="A18" s="188">
        <v>853</v>
      </c>
      <c r="B18" s="189"/>
      <c r="C18" s="190" t="s">
        <v>27</v>
      </c>
      <c r="D18" s="217">
        <f>SUM(D19)</f>
        <v>0</v>
      </c>
      <c r="E18" s="217"/>
      <c r="F18" s="217"/>
      <c r="G18" s="217">
        <f aca="true" t="shared" si="2" ref="G18:I19">SUM(G19)</f>
        <v>42744</v>
      </c>
      <c r="H18" s="217">
        <f t="shared" si="2"/>
        <v>42744</v>
      </c>
      <c r="I18" s="218">
        <f t="shared" si="2"/>
        <v>0</v>
      </c>
    </row>
    <row r="19" spans="1:9" ht="25.5" customHeight="1">
      <c r="A19" s="193"/>
      <c r="B19" s="194">
        <v>85311</v>
      </c>
      <c r="C19" s="212" t="s">
        <v>1012</v>
      </c>
      <c r="D19" s="213">
        <f>SUM(D20)</f>
        <v>0</v>
      </c>
      <c r="E19" s="213"/>
      <c r="F19" s="213"/>
      <c r="G19" s="213">
        <f t="shared" si="2"/>
        <v>42744</v>
      </c>
      <c r="H19" s="213">
        <f t="shared" si="2"/>
        <v>42744</v>
      </c>
      <c r="I19" s="219">
        <f t="shared" si="2"/>
        <v>0</v>
      </c>
    </row>
    <row r="20" spans="1:9" ht="34.5" customHeight="1">
      <c r="A20" s="193"/>
      <c r="B20" s="198"/>
      <c r="C20" s="220" t="s">
        <v>875</v>
      </c>
      <c r="D20" s="206"/>
      <c r="E20" s="206"/>
      <c r="F20" s="206"/>
      <c r="G20" s="221">
        <v>42744</v>
      </c>
      <c r="H20" s="221">
        <v>42744</v>
      </c>
      <c r="I20" s="207"/>
    </row>
    <row r="21" spans="1:9" ht="21.75" customHeight="1">
      <c r="A21" s="222">
        <v>921</v>
      </c>
      <c r="B21" s="223"/>
      <c r="C21" s="224" t="s">
        <v>47</v>
      </c>
      <c r="D21" s="217">
        <f>SUM(D24)</f>
        <v>70000</v>
      </c>
      <c r="E21" s="217"/>
      <c r="F21" s="217">
        <f>SUM(F24)</f>
        <v>70000</v>
      </c>
      <c r="G21" s="217">
        <f>SUM(G22)</f>
        <v>180000</v>
      </c>
      <c r="H21" s="217">
        <v>0</v>
      </c>
      <c r="I21" s="218">
        <f>SUM(I22)</f>
        <v>180000</v>
      </c>
    </row>
    <row r="22" spans="1:9" ht="21.75" customHeight="1">
      <c r="A22" s="225"/>
      <c r="B22" s="205">
        <v>92120</v>
      </c>
      <c r="C22" s="226" t="s">
        <v>1037</v>
      </c>
      <c r="D22" s="227">
        <f>SUM(D23)</f>
        <v>0</v>
      </c>
      <c r="E22" s="227"/>
      <c r="F22" s="227"/>
      <c r="G22" s="227">
        <f>SUM(G23)</f>
        <v>180000</v>
      </c>
      <c r="H22" s="227">
        <f>SUM(H23)</f>
        <v>0</v>
      </c>
      <c r="I22" s="228">
        <f>SUM(I23)</f>
        <v>180000</v>
      </c>
    </row>
    <row r="23" spans="1:9" ht="51" customHeight="1">
      <c r="A23" s="225"/>
      <c r="B23" s="229"/>
      <c r="C23" s="230" t="s">
        <v>871</v>
      </c>
      <c r="D23" s="201"/>
      <c r="E23" s="201"/>
      <c r="F23" s="201"/>
      <c r="G23" s="200">
        <v>180000</v>
      </c>
      <c r="H23" s="201"/>
      <c r="I23" s="202">
        <v>180000</v>
      </c>
    </row>
    <row r="24" spans="1:9" ht="22.5" customHeight="1">
      <c r="A24" s="237"/>
      <c r="B24" s="295">
        <v>92195</v>
      </c>
      <c r="C24" s="226" t="s">
        <v>955</v>
      </c>
      <c r="D24" s="303">
        <f>SUM(D25)</f>
        <v>70000</v>
      </c>
      <c r="E24" s="239"/>
      <c r="F24" s="242">
        <f>SUM(F25)</f>
        <v>70000</v>
      </c>
      <c r="G24" s="240"/>
      <c r="H24" s="239"/>
      <c r="I24" s="241"/>
    </row>
    <row r="25" spans="1:9" ht="34.5" customHeight="1">
      <c r="A25" s="225"/>
      <c r="B25" s="229"/>
      <c r="C25" s="230" t="s">
        <v>288</v>
      </c>
      <c r="D25" s="201">
        <v>70000</v>
      </c>
      <c r="E25" s="201"/>
      <c r="F25" s="201">
        <v>70000</v>
      </c>
      <c r="G25" s="200"/>
      <c r="H25" s="201"/>
      <c r="I25" s="202"/>
    </row>
    <row r="26" spans="1:9" ht="21.75" customHeight="1">
      <c r="A26" s="222">
        <v>926</v>
      </c>
      <c r="B26" s="296"/>
      <c r="C26" s="224" t="s">
        <v>49</v>
      </c>
      <c r="D26" s="297">
        <v>25000</v>
      </c>
      <c r="E26" s="298"/>
      <c r="F26" s="297">
        <v>25000</v>
      </c>
      <c r="G26" s="298">
        <f>SUM(G27)</f>
        <v>0</v>
      </c>
      <c r="H26" s="298"/>
      <c r="I26" s="299"/>
    </row>
    <row r="27" spans="1:9" ht="27" customHeight="1">
      <c r="A27" s="237"/>
      <c r="B27" s="295">
        <v>92605</v>
      </c>
      <c r="C27" s="226" t="s">
        <v>50</v>
      </c>
      <c r="D27" s="242">
        <v>25000</v>
      </c>
      <c r="E27" s="242"/>
      <c r="F27" s="242">
        <v>25000</v>
      </c>
      <c r="G27" s="300">
        <f>SUM(G28)</f>
        <v>0</v>
      </c>
      <c r="H27" s="242"/>
      <c r="I27" s="301"/>
    </row>
    <row r="28" spans="1:9" ht="39.75" customHeight="1">
      <c r="A28" s="237"/>
      <c r="B28" s="238"/>
      <c r="C28" s="230" t="s">
        <v>288</v>
      </c>
      <c r="D28" s="239">
        <v>25000</v>
      </c>
      <c r="E28" s="239"/>
      <c r="F28" s="239">
        <v>25000</v>
      </c>
      <c r="G28" s="240"/>
      <c r="H28" s="239"/>
      <c r="I28" s="241"/>
    </row>
    <row r="29" spans="1:9" ht="22.5" customHeight="1" thickBot="1">
      <c r="A29" s="231"/>
      <c r="B29" s="232"/>
      <c r="C29" s="233" t="s">
        <v>872</v>
      </c>
      <c r="D29" s="234">
        <f aca="true" t="shared" si="3" ref="D29:I29">SUM(D6+D9+D12+D18+D21+D26)</f>
        <v>215000</v>
      </c>
      <c r="E29" s="234">
        <f t="shared" si="3"/>
        <v>120000</v>
      </c>
      <c r="F29" s="234">
        <f t="shared" si="3"/>
        <v>95000</v>
      </c>
      <c r="G29" s="234">
        <f t="shared" si="3"/>
        <v>552104</v>
      </c>
      <c r="H29" s="234">
        <f t="shared" si="3"/>
        <v>372104</v>
      </c>
      <c r="I29" s="302">
        <f t="shared" si="3"/>
        <v>180000</v>
      </c>
    </row>
    <row r="30" spans="1:6" ht="15.75" thickTop="1">
      <c r="A30" s="235"/>
      <c r="B30" s="235"/>
      <c r="C30" s="235"/>
      <c r="D30" s="235"/>
      <c r="E30" s="235"/>
      <c r="F30" s="235"/>
    </row>
    <row r="31" spans="1:6" ht="15">
      <c r="A31" s="235"/>
      <c r="B31" s="235"/>
      <c r="C31" s="235"/>
      <c r="D31" s="236"/>
      <c r="E31" s="236"/>
      <c r="F31" s="236"/>
    </row>
    <row r="32" spans="1:6" ht="15">
      <c r="A32" s="235"/>
      <c r="B32" s="235"/>
      <c r="C32" s="235"/>
      <c r="D32" s="236"/>
      <c r="E32" s="236"/>
      <c r="F32" s="236"/>
    </row>
    <row r="33" spans="1:6" ht="15">
      <c r="A33" s="235"/>
      <c r="B33" s="235"/>
      <c r="C33" s="235"/>
      <c r="D33" s="236"/>
      <c r="E33" s="236"/>
      <c r="F33" s="236"/>
    </row>
    <row r="34" spans="1:6" ht="15">
      <c r="A34" s="235"/>
      <c r="B34" s="235"/>
      <c r="C34" s="235"/>
      <c r="D34" s="235"/>
      <c r="E34" s="235"/>
      <c r="F34" s="235"/>
    </row>
    <row r="35" spans="1:6" ht="15">
      <c r="A35" s="235"/>
      <c r="B35" s="235"/>
      <c r="C35" s="235"/>
      <c r="D35" s="236"/>
      <c r="E35" s="236"/>
      <c r="F35" s="236"/>
    </row>
    <row r="36" spans="1:6" ht="15">
      <c r="A36" s="235"/>
      <c r="B36" s="235"/>
      <c r="C36" s="235"/>
      <c r="D36" s="235"/>
      <c r="E36" s="235"/>
      <c r="F36" s="235"/>
    </row>
    <row r="37" spans="1:6" ht="15">
      <c r="A37" s="235"/>
      <c r="B37" s="235"/>
      <c r="C37" s="235"/>
      <c r="D37" s="235"/>
      <c r="E37" s="235"/>
      <c r="F37" s="235"/>
    </row>
    <row r="38" spans="1:6" ht="15">
      <c r="A38" s="235"/>
      <c r="B38" s="235"/>
      <c r="C38" s="235"/>
      <c r="D38" s="235"/>
      <c r="E38" s="235"/>
      <c r="F38" s="235"/>
    </row>
    <row r="39" spans="1:6" ht="15">
      <c r="A39" s="235"/>
      <c r="B39" s="235"/>
      <c r="C39" s="235"/>
      <c r="D39" s="235"/>
      <c r="E39" s="235"/>
      <c r="F39" s="235"/>
    </row>
    <row r="40" spans="1:6" ht="15">
      <c r="A40" s="235"/>
      <c r="B40" s="235"/>
      <c r="C40" s="235"/>
      <c r="D40" s="235"/>
      <c r="E40" s="235"/>
      <c r="F40" s="235"/>
    </row>
    <row r="41" spans="1:6" ht="15">
      <c r="A41" s="235"/>
      <c r="B41" s="235"/>
      <c r="C41" s="235"/>
      <c r="D41" s="235"/>
      <c r="E41" s="235"/>
      <c r="F41" s="235"/>
    </row>
    <row r="42" spans="1:6" ht="15">
      <c r="A42" s="235"/>
      <c r="B42" s="235"/>
      <c r="C42" s="235"/>
      <c r="D42" s="235"/>
      <c r="E42" s="235"/>
      <c r="F42" s="235"/>
    </row>
    <row r="43" spans="1:6" ht="15">
      <c r="A43" s="235"/>
      <c r="B43" s="235"/>
      <c r="C43" s="235"/>
      <c r="D43" s="235"/>
      <c r="E43" s="235"/>
      <c r="F43" s="235"/>
    </row>
    <row r="44" spans="1:6" ht="15">
      <c r="A44" s="235"/>
      <c r="B44" s="235"/>
      <c r="C44" s="235"/>
      <c r="D44" s="235"/>
      <c r="E44" s="235"/>
      <c r="F44" s="235"/>
    </row>
    <row r="45" spans="1:6" ht="15">
      <c r="A45" s="235"/>
      <c r="B45" s="235"/>
      <c r="C45" s="235"/>
      <c r="D45" s="235"/>
      <c r="E45" s="235"/>
      <c r="F45" s="235"/>
    </row>
    <row r="46" spans="1:6" ht="15">
      <c r="A46" s="235"/>
      <c r="B46" s="235"/>
      <c r="C46" s="235"/>
      <c r="D46" s="235"/>
      <c r="E46" s="235"/>
      <c r="F46" s="235"/>
    </row>
  </sheetData>
  <sheetProtection/>
  <mergeCells count="11">
    <mergeCell ref="B3:B4"/>
    <mergeCell ref="H1:I1"/>
    <mergeCell ref="A2:I2"/>
    <mergeCell ref="H3:I3"/>
    <mergeCell ref="A1:B1"/>
    <mergeCell ref="D1:G1"/>
    <mergeCell ref="D3:D4"/>
    <mergeCell ref="E3:F3"/>
    <mergeCell ref="G3:G4"/>
    <mergeCell ref="C3:C4"/>
    <mergeCell ref="A3:A4"/>
  </mergeCells>
  <printOptions horizontalCentered="1"/>
  <pageMargins left="0.5905511811023623" right="0.5118110236220472" top="0.5118110236220472" bottom="0.58" header="0.5118110236220472" footer="0.2755905511811024"/>
  <pageSetup horizontalDpi="600" verticalDpi="600" orientation="landscape" paperSize="9" scale="63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B2" sqref="B2:F2"/>
    </sheetView>
  </sheetViews>
  <sheetFormatPr defaultColWidth="9.33203125" defaultRowHeight="12.75"/>
  <cols>
    <col min="1" max="1" width="2.5" style="78" customWidth="1"/>
    <col min="2" max="2" width="10.16015625" style="78" customWidth="1"/>
    <col min="3" max="4" width="12.66015625" style="78" customWidth="1"/>
    <col min="5" max="5" width="63.83203125" style="78" customWidth="1"/>
    <col min="6" max="6" width="25.5" style="78" customWidth="1"/>
    <col min="7" max="7" width="7.66015625" style="78" customWidth="1"/>
    <col min="8" max="16384" width="9.33203125" style="78" customWidth="1"/>
  </cols>
  <sheetData>
    <row r="1" spans="1:7" ht="28.5" customHeight="1">
      <c r="A1" s="83"/>
      <c r="B1" s="83"/>
      <c r="C1" s="83"/>
      <c r="D1" s="83"/>
      <c r="E1" s="83"/>
      <c r="F1" s="84" t="s">
        <v>856</v>
      </c>
      <c r="G1" s="83"/>
    </row>
    <row r="2" spans="2:7" ht="30" customHeight="1">
      <c r="B2" s="487" t="s">
        <v>855</v>
      </c>
      <c r="C2" s="488"/>
      <c r="D2" s="488"/>
      <c r="E2" s="488"/>
      <c r="F2" s="488"/>
      <c r="G2" s="162"/>
    </row>
    <row r="3" spans="1:7" ht="23.25" customHeight="1" thickBot="1">
      <c r="A3" s="83"/>
      <c r="B3" s="83"/>
      <c r="C3" s="83"/>
      <c r="D3" s="83"/>
      <c r="E3" s="83"/>
      <c r="F3" s="83"/>
      <c r="G3" s="83"/>
    </row>
    <row r="4" spans="2:6" ht="16.5" customHeight="1" thickTop="1">
      <c r="B4" s="163" t="s">
        <v>877</v>
      </c>
      <c r="C4" s="164" t="s">
        <v>878</v>
      </c>
      <c r="D4" s="164" t="s">
        <v>1049</v>
      </c>
      <c r="E4" s="165"/>
      <c r="F4" s="166" t="s">
        <v>277</v>
      </c>
    </row>
    <row r="5" spans="2:6" ht="16.5" customHeight="1">
      <c r="B5" s="167" t="s">
        <v>916</v>
      </c>
      <c r="C5" s="168"/>
      <c r="D5" s="168"/>
      <c r="E5" s="169" t="s">
        <v>917</v>
      </c>
      <c r="F5" s="170" t="s">
        <v>141</v>
      </c>
    </row>
    <row r="6" spans="2:6" ht="16.5" customHeight="1">
      <c r="B6" s="171"/>
      <c r="C6" s="172" t="s">
        <v>918</v>
      </c>
      <c r="D6" s="173"/>
      <c r="E6" s="174" t="s">
        <v>919</v>
      </c>
      <c r="F6" s="175" t="s">
        <v>141</v>
      </c>
    </row>
    <row r="7" spans="2:6" ht="36.75" customHeight="1">
      <c r="B7" s="176"/>
      <c r="C7" s="177"/>
      <c r="D7" s="177" t="s">
        <v>1110</v>
      </c>
      <c r="E7" s="178" t="s">
        <v>205</v>
      </c>
      <c r="F7" s="179" t="s">
        <v>141</v>
      </c>
    </row>
    <row r="8" spans="2:6" ht="16.5" customHeight="1">
      <c r="B8" s="167" t="s">
        <v>930</v>
      </c>
      <c r="C8" s="168"/>
      <c r="D8" s="168"/>
      <c r="E8" s="169" t="s">
        <v>931</v>
      </c>
      <c r="F8" s="170" t="s">
        <v>211</v>
      </c>
    </row>
    <row r="9" spans="2:6" ht="16.5" customHeight="1">
      <c r="B9" s="171"/>
      <c r="C9" s="172" t="s">
        <v>932</v>
      </c>
      <c r="D9" s="173"/>
      <c r="E9" s="174" t="s">
        <v>933</v>
      </c>
      <c r="F9" s="175" t="s">
        <v>211</v>
      </c>
    </row>
    <row r="10" spans="2:6" ht="36" customHeight="1">
      <c r="B10" s="176"/>
      <c r="C10" s="177"/>
      <c r="D10" s="177" t="s">
        <v>1110</v>
      </c>
      <c r="E10" s="178" t="s">
        <v>205</v>
      </c>
      <c r="F10" s="179" t="s">
        <v>211</v>
      </c>
    </row>
    <row r="11" spans="2:6" ht="16.5" customHeight="1">
      <c r="B11" s="167" t="s">
        <v>934</v>
      </c>
      <c r="C11" s="168"/>
      <c r="D11" s="168"/>
      <c r="E11" s="169" t="s">
        <v>935</v>
      </c>
      <c r="F11" s="170" t="s">
        <v>274</v>
      </c>
    </row>
    <row r="12" spans="2:6" ht="16.5" customHeight="1">
      <c r="B12" s="171"/>
      <c r="C12" s="172" t="s">
        <v>936</v>
      </c>
      <c r="D12" s="173"/>
      <c r="E12" s="174" t="s">
        <v>937</v>
      </c>
      <c r="F12" s="175" t="s">
        <v>149</v>
      </c>
    </row>
    <row r="13" spans="2:6" ht="32.25" customHeight="1">
      <c r="B13" s="176"/>
      <c r="C13" s="177"/>
      <c r="D13" s="177" t="s">
        <v>1110</v>
      </c>
      <c r="E13" s="178" t="s">
        <v>205</v>
      </c>
      <c r="F13" s="179" t="s">
        <v>149</v>
      </c>
    </row>
    <row r="14" spans="2:6" ht="16.5" customHeight="1">
      <c r="B14" s="171"/>
      <c r="C14" s="172" t="s">
        <v>938</v>
      </c>
      <c r="D14" s="173"/>
      <c r="E14" s="174" t="s">
        <v>939</v>
      </c>
      <c r="F14" s="175" t="s">
        <v>217</v>
      </c>
    </row>
    <row r="15" spans="2:6" ht="35.25" customHeight="1">
      <c r="B15" s="176"/>
      <c r="C15" s="177"/>
      <c r="D15" s="177" t="s">
        <v>1110</v>
      </c>
      <c r="E15" s="178" t="s">
        <v>205</v>
      </c>
      <c r="F15" s="179" t="s">
        <v>217</v>
      </c>
    </row>
    <row r="16" spans="2:6" ht="16.5" customHeight="1">
      <c r="B16" s="171"/>
      <c r="C16" s="172" t="s">
        <v>940</v>
      </c>
      <c r="D16" s="173"/>
      <c r="E16" s="174" t="s">
        <v>941</v>
      </c>
      <c r="F16" s="175" t="s">
        <v>151</v>
      </c>
    </row>
    <row r="17" spans="2:6" ht="33.75" customHeight="1">
      <c r="B17" s="176"/>
      <c r="C17" s="177"/>
      <c r="D17" s="177" t="s">
        <v>1110</v>
      </c>
      <c r="E17" s="178" t="s">
        <v>205</v>
      </c>
      <c r="F17" s="179" t="s">
        <v>151</v>
      </c>
    </row>
    <row r="18" spans="2:6" ht="16.5" customHeight="1">
      <c r="B18" s="167" t="s">
        <v>942</v>
      </c>
      <c r="C18" s="168"/>
      <c r="D18" s="168"/>
      <c r="E18" s="169" t="s">
        <v>943</v>
      </c>
      <c r="F18" s="170" t="s">
        <v>275</v>
      </c>
    </row>
    <row r="19" spans="2:6" ht="16.5" customHeight="1">
      <c r="B19" s="171"/>
      <c r="C19" s="172" t="s">
        <v>944</v>
      </c>
      <c r="D19" s="173"/>
      <c r="E19" s="174" t="s">
        <v>945</v>
      </c>
      <c r="F19" s="175" t="s">
        <v>153</v>
      </c>
    </row>
    <row r="20" spans="2:6" ht="36" customHeight="1">
      <c r="B20" s="176"/>
      <c r="C20" s="177"/>
      <c r="D20" s="177" t="s">
        <v>1110</v>
      </c>
      <c r="E20" s="178" t="s">
        <v>205</v>
      </c>
      <c r="F20" s="179" t="s">
        <v>153</v>
      </c>
    </row>
    <row r="21" spans="2:6" ht="16.5" customHeight="1">
      <c r="B21" s="171"/>
      <c r="C21" s="172" t="s">
        <v>950</v>
      </c>
      <c r="D21" s="173"/>
      <c r="E21" s="174" t="s">
        <v>951</v>
      </c>
      <c r="F21" s="175" t="s">
        <v>155</v>
      </c>
    </row>
    <row r="22" spans="2:6" ht="37.5" customHeight="1">
      <c r="B22" s="176"/>
      <c r="C22" s="177"/>
      <c r="D22" s="177" t="s">
        <v>1110</v>
      </c>
      <c r="E22" s="178" t="s">
        <v>205</v>
      </c>
      <c r="F22" s="179" t="s">
        <v>155</v>
      </c>
    </row>
    <row r="23" spans="2:6" ht="16.5" customHeight="1">
      <c r="B23" s="167" t="s">
        <v>956</v>
      </c>
      <c r="C23" s="168"/>
      <c r="D23" s="168"/>
      <c r="E23" s="169" t="s">
        <v>957</v>
      </c>
      <c r="F23" s="170" t="s">
        <v>156</v>
      </c>
    </row>
    <row r="24" spans="2:6" ht="16.5" customHeight="1">
      <c r="B24" s="171"/>
      <c r="C24" s="172" t="s">
        <v>958</v>
      </c>
      <c r="D24" s="173"/>
      <c r="E24" s="174" t="s">
        <v>959</v>
      </c>
      <c r="F24" s="175" t="s">
        <v>156</v>
      </c>
    </row>
    <row r="25" spans="2:6" ht="34.5" customHeight="1">
      <c r="B25" s="176"/>
      <c r="C25" s="177"/>
      <c r="D25" s="177" t="s">
        <v>1110</v>
      </c>
      <c r="E25" s="178" t="s">
        <v>205</v>
      </c>
      <c r="F25" s="179" t="s">
        <v>156</v>
      </c>
    </row>
    <row r="26" spans="2:6" ht="16.5" customHeight="1">
      <c r="B26" s="167" t="s">
        <v>960</v>
      </c>
      <c r="C26" s="168"/>
      <c r="D26" s="168"/>
      <c r="E26" s="169" t="s">
        <v>961</v>
      </c>
      <c r="F26" s="170" t="s">
        <v>224</v>
      </c>
    </row>
    <row r="27" spans="2:6" ht="16.5" customHeight="1">
      <c r="B27" s="171"/>
      <c r="C27" s="172" t="s">
        <v>964</v>
      </c>
      <c r="D27" s="173"/>
      <c r="E27" s="174" t="s">
        <v>965</v>
      </c>
      <c r="F27" s="175" t="s">
        <v>224</v>
      </c>
    </row>
    <row r="28" spans="2:6" ht="38.25" customHeight="1">
      <c r="B28" s="176"/>
      <c r="C28" s="177"/>
      <c r="D28" s="177" t="s">
        <v>1110</v>
      </c>
      <c r="E28" s="178" t="s">
        <v>205</v>
      </c>
      <c r="F28" s="179" t="s">
        <v>224</v>
      </c>
    </row>
    <row r="29" spans="2:6" ht="16.5" customHeight="1">
      <c r="B29" s="167" t="s">
        <v>992</v>
      </c>
      <c r="C29" s="168"/>
      <c r="D29" s="168"/>
      <c r="E29" s="169" t="s">
        <v>993</v>
      </c>
      <c r="F29" s="170" t="s">
        <v>176</v>
      </c>
    </row>
    <row r="30" spans="2:6" ht="30" customHeight="1">
      <c r="B30" s="171"/>
      <c r="C30" s="172" t="s">
        <v>996</v>
      </c>
      <c r="D30" s="173"/>
      <c r="E30" s="174" t="s">
        <v>997</v>
      </c>
      <c r="F30" s="175" t="s">
        <v>176</v>
      </c>
    </row>
    <row r="31" spans="2:6" ht="32.25" customHeight="1">
      <c r="B31" s="176"/>
      <c r="C31" s="177"/>
      <c r="D31" s="177" t="s">
        <v>1110</v>
      </c>
      <c r="E31" s="178" t="s">
        <v>205</v>
      </c>
      <c r="F31" s="179" t="s">
        <v>176</v>
      </c>
    </row>
    <row r="32" spans="2:6" ht="16.5" customHeight="1">
      <c r="B32" s="167" t="s">
        <v>1009</v>
      </c>
      <c r="C32" s="168"/>
      <c r="D32" s="168"/>
      <c r="E32" s="169" t="s">
        <v>1010</v>
      </c>
      <c r="F32" s="170" t="s">
        <v>186</v>
      </c>
    </row>
    <row r="33" spans="2:6" ht="21.75" customHeight="1">
      <c r="B33" s="171"/>
      <c r="C33" s="172" t="s">
        <v>1013</v>
      </c>
      <c r="D33" s="173"/>
      <c r="E33" s="174" t="s">
        <v>1014</v>
      </c>
      <c r="F33" s="175" t="s">
        <v>186</v>
      </c>
    </row>
    <row r="34" spans="2:6" ht="34.5" customHeight="1">
      <c r="B34" s="176"/>
      <c r="C34" s="177"/>
      <c r="D34" s="177" t="s">
        <v>1110</v>
      </c>
      <c r="E34" s="178" t="s">
        <v>205</v>
      </c>
      <c r="F34" s="179" t="s">
        <v>186</v>
      </c>
    </row>
    <row r="35" spans="2:7" ht="16.5" customHeight="1" thickBot="1">
      <c r="B35" s="485" t="s">
        <v>1083</v>
      </c>
      <c r="C35" s="486"/>
      <c r="D35" s="486"/>
      <c r="E35" s="486"/>
      <c r="F35" s="180">
        <v>7291200</v>
      </c>
      <c r="G35" s="83"/>
    </row>
    <row r="36" ht="13.5" thickTop="1"/>
  </sheetData>
  <mergeCells count="2">
    <mergeCell ref="B35:E35"/>
    <mergeCell ref="B2:F2"/>
  </mergeCells>
  <printOptions horizontalCentered="1"/>
  <pageMargins left="0.5118110236220472" right="0.5905511811023623" top="0.7874015748031497" bottom="0.984251968503937" header="0.5118110236220472" footer="0.5118110236220472"/>
  <pageSetup horizontalDpi="600" verticalDpi="600" orientation="portrait" paperSize="9" scale="90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zoomScale="95" zoomScaleNormal="95" workbookViewId="0" topLeftCell="A1">
      <selection activeCell="D4" sqref="D4:D5"/>
    </sheetView>
  </sheetViews>
  <sheetFormatPr defaultColWidth="9.33203125" defaultRowHeight="12.75"/>
  <cols>
    <col min="1" max="1" width="10" style="45" customWidth="1"/>
    <col min="2" max="2" width="12.33203125" style="45" customWidth="1"/>
    <col min="3" max="3" width="10.16015625" style="45" customWidth="1"/>
    <col min="4" max="4" width="61.33203125" style="45" customWidth="1"/>
    <col min="5" max="5" width="34.66015625" style="45" customWidth="1"/>
    <col min="6" max="16384" width="10.66015625" style="45" customWidth="1"/>
  </cols>
  <sheetData>
    <row r="1" spans="3:5" ht="48" customHeight="1">
      <c r="C1" s="46"/>
      <c r="D1" s="46"/>
      <c r="E1" s="305" t="s">
        <v>276</v>
      </c>
    </row>
    <row r="2" spans="1:5" ht="50.25" customHeight="1">
      <c r="A2" s="489" t="s">
        <v>857</v>
      </c>
      <c r="B2" s="489"/>
      <c r="C2" s="489"/>
      <c r="D2" s="489"/>
      <c r="E2" s="489"/>
    </row>
    <row r="3" ht="13.5" thickBot="1"/>
    <row r="4" spans="1:5" ht="30" customHeight="1" thickTop="1">
      <c r="A4" s="494" t="s">
        <v>129</v>
      </c>
      <c r="B4" s="495"/>
      <c r="C4" s="495"/>
      <c r="D4" s="495" t="s">
        <v>880</v>
      </c>
      <c r="E4" s="490" t="s">
        <v>140</v>
      </c>
    </row>
    <row r="5" spans="1:5" ht="28.5" customHeight="1">
      <c r="A5" s="48" t="s">
        <v>877</v>
      </c>
      <c r="B5" s="49" t="s">
        <v>878</v>
      </c>
      <c r="C5" s="49" t="s">
        <v>879</v>
      </c>
      <c r="D5" s="496"/>
      <c r="E5" s="491"/>
    </row>
    <row r="6" spans="1:5" ht="17.25" customHeight="1">
      <c r="A6" s="50">
        <v>1</v>
      </c>
      <c r="B6" s="51">
        <v>2</v>
      </c>
      <c r="C6" s="51">
        <v>3</v>
      </c>
      <c r="D6" s="51">
        <v>4</v>
      </c>
      <c r="E6" s="52">
        <v>5</v>
      </c>
    </row>
    <row r="7" spans="1:5" ht="26.25" customHeight="1">
      <c r="A7" s="53" t="s">
        <v>916</v>
      </c>
      <c r="B7" s="54"/>
      <c r="C7" s="55"/>
      <c r="D7" s="55" t="s">
        <v>126</v>
      </c>
      <c r="E7" s="56">
        <f>SUM(E8)</f>
        <v>45000</v>
      </c>
    </row>
    <row r="8" spans="1:5" ht="47.25" customHeight="1">
      <c r="A8" s="57"/>
      <c r="B8" s="58" t="s">
        <v>130</v>
      </c>
      <c r="C8" s="59"/>
      <c r="D8" s="60" t="s">
        <v>131</v>
      </c>
      <c r="E8" s="61">
        <f>SUM(E9:E10)</f>
        <v>45000</v>
      </c>
    </row>
    <row r="9" spans="1:5" ht="40.5" customHeight="1">
      <c r="A9" s="62"/>
      <c r="B9" s="63"/>
      <c r="C9" s="64" t="s">
        <v>30</v>
      </c>
      <c r="D9" s="65" t="s">
        <v>132</v>
      </c>
      <c r="E9" s="66">
        <v>44000</v>
      </c>
    </row>
    <row r="10" spans="1:5" ht="43.5" customHeight="1">
      <c r="A10" s="62"/>
      <c r="B10" s="63"/>
      <c r="C10" s="64" t="s">
        <v>133</v>
      </c>
      <c r="D10" s="65" t="s">
        <v>134</v>
      </c>
      <c r="E10" s="67">
        <v>1000</v>
      </c>
    </row>
    <row r="11" spans="1:5" ht="33" customHeight="1">
      <c r="A11" s="53">
        <v>700</v>
      </c>
      <c r="B11" s="54"/>
      <c r="C11" s="55"/>
      <c r="D11" s="55" t="s">
        <v>1114</v>
      </c>
      <c r="E11" s="56">
        <f>SUM(E12)</f>
        <v>120000</v>
      </c>
    </row>
    <row r="12" spans="1:5" ht="33" customHeight="1">
      <c r="A12" s="62"/>
      <c r="B12" s="58">
        <v>70005</v>
      </c>
      <c r="C12" s="68"/>
      <c r="D12" s="60" t="s">
        <v>933</v>
      </c>
      <c r="E12" s="61">
        <f>SUM(E13:E17)</f>
        <v>120000</v>
      </c>
    </row>
    <row r="13" spans="1:5" ht="42" customHeight="1">
      <c r="A13" s="62"/>
      <c r="B13" s="63"/>
      <c r="C13" s="64" t="s">
        <v>56</v>
      </c>
      <c r="D13" s="65" t="s">
        <v>135</v>
      </c>
      <c r="E13" s="69">
        <v>101400</v>
      </c>
    </row>
    <row r="14" spans="1:5" ht="111.75" customHeight="1">
      <c r="A14" s="62"/>
      <c r="B14" s="63"/>
      <c r="C14" s="64" t="s">
        <v>1051</v>
      </c>
      <c r="D14" s="70" t="s">
        <v>136</v>
      </c>
      <c r="E14" s="69">
        <v>4125</v>
      </c>
    </row>
    <row r="15" spans="1:5" ht="63" customHeight="1">
      <c r="A15" s="62"/>
      <c r="B15" s="63"/>
      <c r="C15" s="64" t="s">
        <v>114</v>
      </c>
      <c r="D15" s="70" t="s">
        <v>858</v>
      </c>
      <c r="E15" s="69">
        <v>3000</v>
      </c>
    </row>
    <row r="16" spans="1:5" ht="60.75" customHeight="1">
      <c r="A16" s="62"/>
      <c r="B16" s="63"/>
      <c r="C16" s="71" t="s">
        <v>57</v>
      </c>
      <c r="D16" s="65" t="s">
        <v>137</v>
      </c>
      <c r="E16" s="69">
        <v>10500</v>
      </c>
    </row>
    <row r="17" spans="1:5" ht="30.75" customHeight="1">
      <c r="A17" s="62"/>
      <c r="B17" s="63"/>
      <c r="C17" s="64" t="s">
        <v>1056</v>
      </c>
      <c r="D17" s="65" t="s">
        <v>1057</v>
      </c>
      <c r="E17" s="69">
        <v>975</v>
      </c>
    </row>
    <row r="18" spans="1:5" ht="25.5" customHeight="1">
      <c r="A18" s="53">
        <v>710</v>
      </c>
      <c r="B18" s="54"/>
      <c r="C18" s="55"/>
      <c r="D18" s="72" t="s">
        <v>1123</v>
      </c>
      <c r="E18" s="56">
        <f>SUM(E19)</f>
        <v>1000</v>
      </c>
    </row>
    <row r="19" spans="1:5" ht="25.5" customHeight="1">
      <c r="A19" s="62"/>
      <c r="B19" s="58">
        <v>71015</v>
      </c>
      <c r="C19" s="59"/>
      <c r="D19" s="73" t="s">
        <v>941</v>
      </c>
      <c r="E19" s="61">
        <f>SUM(E20:E20)</f>
        <v>1000</v>
      </c>
    </row>
    <row r="20" spans="1:5" ht="46.5" customHeight="1">
      <c r="A20" s="62"/>
      <c r="B20" s="63"/>
      <c r="C20" s="64" t="s">
        <v>1056</v>
      </c>
      <c r="D20" s="65" t="s">
        <v>1057</v>
      </c>
      <c r="E20" s="69">
        <v>1000</v>
      </c>
    </row>
    <row r="21" spans="1:5" ht="30" customHeight="1" thickBot="1">
      <c r="A21" s="492" t="s">
        <v>138</v>
      </c>
      <c r="B21" s="493"/>
      <c r="C21" s="493"/>
      <c r="D21" s="493"/>
      <c r="E21" s="74">
        <f>E7+E11+E18</f>
        <v>166000</v>
      </c>
    </row>
    <row r="22" ht="13.5" thickTop="1"/>
  </sheetData>
  <sheetProtection/>
  <mergeCells count="5">
    <mergeCell ref="A2:E2"/>
    <mergeCell ref="E4:E5"/>
    <mergeCell ref="A21:D21"/>
    <mergeCell ref="A4:C4"/>
    <mergeCell ref="D4:D5"/>
  </mergeCells>
  <printOptions horizontalCentered="1"/>
  <pageMargins left="0.39375" right="0.39375" top="0.56" bottom="0.6694444444444445" header="0.38" footer="0.6694444444444445"/>
  <pageSetup horizontalDpi="600" verticalDpi="600" orientation="portrait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SpLipno</cp:lastModifiedBy>
  <cp:lastPrinted>2010-11-23T10:14:29Z</cp:lastPrinted>
  <dcterms:created xsi:type="dcterms:W3CDTF">2010-09-14T05:55:22Z</dcterms:created>
  <dcterms:modified xsi:type="dcterms:W3CDTF">2010-11-23T10:16:34Z</dcterms:modified>
  <cp:category/>
  <cp:version/>
  <cp:contentType/>
  <cp:contentStatus/>
</cp:coreProperties>
</file>