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95" activeTab="5"/>
  </bookViews>
  <sheets>
    <sheet name="8) Projekty" sheetId="1" r:id="rId1"/>
    <sheet name="7) zakład budżetowy" sheetId="2" r:id="rId2"/>
    <sheet name="6) Dotacje" sheetId="3" r:id="rId3"/>
    <sheet name="5) zadania inwestycyjne" sheetId="4" r:id="rId4"/>
    <sheet name="4)Zadania remontowe" sheetId="5" r:id="rId5"/>
    <sheet name="3) doch. i wydatki zadań zlec." sheetId="6" r:id="rId6"/>
    <sheet name="2) wydatki" sheetId="7" r:id="rId7"/>
    <sheet name="1) dochody" sheetId="8" r:id="rId8"/>
  </sheets>
  <definedNames>
    <definedName name="_1bez_nazwy">#REF!</definedName>
    <definedName name="bez_nazwy">#REF!</definedName>
    <definedName name="bez_nazwy_1">#REF!</definedName>
    <definedName name="Excel_BuiltIn__FilterDatabase_12">#REF!</definedName>
    <definedName name="Excel_BuiltIn__FilterDatabase_2">#REF!</definedName>
    <definedName name="Excel_BuiltIn__FilterDatabase_23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7">#REF!</definedName>
    <definedName name="Excel_BuiltIn_Print_Area_28">#REF!</definedName>
    <definedName name="Excel_BuiltIn_Print_Area_3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<sst xmlns="http://schemas.openxmlformats.org/spreadsheetml/2006/main" count="1191" uniqueCount="391">
  <si>
    <t>Przychody</t>
  </si>
  <si>
    <t>600</t>
  </si>
  <si>
    <t>Transport i łączność</t>
  </si>
  <si>
    <t>60004</t>
  </si>
  <si>
    <t>Lokalny transport zbiorowy</t>
  </si>
  <si>
    <t>6210</t>
  </si>
  <si>
    <t>Dotacje celowe otrzymane z budżetu na finansowanie lub dofinansowanie kosztów realizacji inwestycji i zakupów inwestycyjnych samorządowych zakładów budżetowych</t>
  </si>
  <si>
    <t>0830</t>
  </si>
  <si>
    <t>Wpływy z usług</t>
  </si>
  <si>
    <t>0970</t>
  </si>
  <si>
    <t>Wpływy z różnych dochodów</t>
  </si>
  <si>
    <t>2650</t>
  </si>
  <si>
    <t>Dotacja przedmiotowa z budżetu otrzymana przez samorządowy zakład budżetowy</t>
  </si>
  <si>
    <t>Koszty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</si>
  <si>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</si>
  <si>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</si>
  <si>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</si>
  <si>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</si>
  <si>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</si>
  <si>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</si>
  <si>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</si>
  <si>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</si>
  <si>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</si>
  <si>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Solidarnościowy Fundusz Wsparcia Osób Niepełnosprawnych</t>
  </si>
  <si>
    <t>0,00</t>
  </si>
  <si>
    <t>4170</t>
  </si>
  <si>
    <t>Wynagrodzenia bezosobowe</t>
  </si>
  <si>
    <t>3 500,00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</si>
  <si>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</si>
  <si>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</si>
  <si>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</si>
  <si>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</si>
  <si>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</si>
  <si>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</si>
  <si>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</si>
  <si>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</si>
  <si>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</si>
  <si>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</si>
  <si>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</si>
  <si>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</si>
  <si>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4380</t>
  </si>
  <si>
    <t>Zakup usług obejmujacych tłumaczenia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</si>
  <si>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</si>
  <si>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</si>
  <si>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</si>
  <si>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</si>
  <si>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80 432,00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</si>
  <si>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</si>
  <si>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</si>
  <si>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</si>
  <si>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</si>
  <si>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</si>
  <si>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</si>
  <si>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</si>
  <si>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</si>
  <si>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4500</t>
  </si>
  <si>
    <t>Pozostałe podatki na rzecz budżetów jednostek samorządu terytorialnego</t>
  </si>
  <si>
    <t>1 000,00</t>
  </si>
  <si>
    <t>4530</t>
  </si>
  <si>
    <t>Podatek od towarów i usług (VAT).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</si>
  <si>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</si>
  <si>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</si>
  <si>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</si>
  <si>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</si>
  <si>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4780</t>
  </si>
  <si>
    <t>Składki na Fundusz Emerytur Pomostowych</t>
  </si>
  <si>
    <t>6060</t>
  </si>
  <si>
    <t>Wydatki na zakupy inwestycyjne jednostek budżetowych</t>
  </si>
  <si>
    <t>6080</t>
  </si>
  <si>
    <t>Wydatki na zakupy inwestycyjne samorządowych zakładów budżetowych</t>
  </si>
  <si>
    <t>Dział</t>
  </si>
  <si>
    <t>Rozdział</t>
  </si>
  <si>
    <t>Paragraf</t>
  </si>
  <si>
    <t>Treść</t>
  </si>
  <si>
    <t>Przed zmianą</t>
  </si>
  <si>
    <t>Zmiana</t>
  </si>
  <si>
    <t>Po zmianie</t>
  </si>
  <si>
    <t>801</t>
  </si>
  <si>
    <t/>
  </si>
  <si>
    <t>Oświata i wychowanie</t>
  </si>
  <si>
    <t>80195</t>
  </si>
  <si>
    <t>Pozostała działalność</t>
  </si>
  <si>
    <t>4017</t>
  </si>
  <si>
    <t>4019</t>
  </si>
  <si>
    <t>Razem:</t>
  </si>
  <si>
    <t>BeSTia</t>
  </si>
  <si>
    <t>Strona 1 z 1</t>
  </si>
  <si>
    <t>ZMIANA W PLANIE ZADAŃ INWESTYCYJNYCH</t>
  </si>
  <si>
    <t>710</t>
  </si>
  <si>
    <t>Działalność usługowa</t>
  </si>
  <si>
    <t>71012</t>
  </si>
  <si>
    <t>Zadania z zakresu geodezji i kartografii</t>
  </si>
  <si>
    <t>6050</t>
  </si>
  <si>
    <t>Wydatki inwestycyjne jednostek budżetowych</t>
  </si>
  <si>
    <t>Razem</t>
  </si>
  <si>
    <t>Zmiana w planie zadań remontowych w jednostkach budżetowych Powiatu Lipnowskiego na 2019 rok</t>
  </si>
  <si>
    <t>L.p.</t>
  </si>
  <si>
    <t>§</t>
  </si>
  <si>
    <t>Nazwa remontu</t>
  </si>
  <si>
    <t>Rok budżetowy 2019 - planowane wydatki remontowe</t>
  </si>
  <si>
    <t>Plan po zmianach na 2019 rok</t>
  </si>
  <si>
    <t>Jednostka organizacyjna realizująca remont lub koordynująca wykonanie remontu</t>
  </si>
  <si>
    <t>1.</t>
  </si>
  <si>
    <t>Remont nawierzchni dróg w tym:</t>
  </si>
  <si>
    <t>Zarząd Dróg Powiatowych w Lipnie</t>
  </si>
  <si>
    <t xml:space="preserve">/Oboty/-gr.pow.-Wildno-Lipno nr 2137C </t>
  </si>
  <si>
    <t xml:space="preserve">Karnkowo-Lipno nr 2708C </t>
  </si>
  <si>
    <t>Czermno-Kukowo-Gorzeszyn-Huta nr 2723C</t>
  </si>
  <si>
    <t xml:space="preserve">Remont wyboi na drogach powiatowych </t>
  </si>
  <si>
    <t>2.</t>
  </si>
  <si>
    <t>Starostwo Powiatowe w Lipnie</t>
  </si>
  <si>
    <t>3.</t>
  </si>
  <si>
    <t>4.</t>
  </si>
  <si>
    <t>Remonty bieżące w tym drobne naprawy, konserwacje</t>
  </si>
  <si>
    <t xml:space="preserve">Starostwo Powiatowe w Lipnie </t>
  </si>
  <si>
    <t>Powiatowy Inspektorat Nadzoru Budowlanego</t>
  </si>
  <si>
    <t>5.</t>
  </si>
  <si>
    <t>6.</t>
  </si>
  <si>
    <t>Komenda Powiatowa Straży Pożarnej w Lipnie</t>
  </si>
  <si>
    <t>7.</t>
  </si>
  <si>
    <t>Zespół Szkół Specjalnych w Lipnie</t>
  </si>
  <si>
    <t>Zespół Szkół w Skępem</t>
  </si>
  <si>
    <t>Zespół Szkół Technicznych w Lipnie</t>
  </si>
  <si>
    <t>Zespół Szkół w Dobrzyniu n. Wisłą</t>
  </si>
  <si>
    <t>Zespół Szkół w Lipnie</t>
  </si>
  <si>
    <t>8.</t>
  </si>
  <si>
    <t>Remonty bieżące w tym drobne naprawy i konserwacje</t>
  </si>
  <si>
    <t>Publiczna Szkoła Muzyczna I stopnia w Lipnie</t>
  </si>
  <si>
    <t>Starostwo Powitowe w Lipnie</t>
  </si>
  <si>
    <t>9.</t>
  </si>
  <si>
    <t>Dom Pomocy Społecznej w Nowej Wsi</t>
  </si>
  <si>
    <t>Powiatowe Centrum Pomocy Rodzinie w Lipnie</t>
  </si>
  <si>
    <t>10.</t>
  </si>
  <si>
    <t>Powiatowy Urząd Pracy w Lipnie</t>
  </si>
  <si>
    <t>Poradnia Psychologiczno - Pedagogiczna w Lipnie</t>
  </si>
  <si>
    <t>Placówka Opiekuńczo-Wychowawcza w Lipnie</t>
  </si>
  <si>
    <t>Ogółem</t>
  </si>
  <si>
    <t>x</t>
  </si>
  <si>
    <t>Zadania w zakresie upowszechniania turystyki</t>
  </si>
  <si>
    <t>Nieodpłatna pomoc prawna</t>
  </si>
  <si>
    <t>Edukacyjna opieka wychowawcza</t>
  </si>
  <si>
    <t>Rodziny zastępcze</t>
  </si>
  <si>
    <t>Działalność placówek opiekuńczo-wychowawczych</t>
  </si>
  <si>
    <t>754</t>
  </si>
  <si>
    <t>Bezpieczeństwo publiczne i ochrona przeciwpożarowa</t>
  </si>
  <si>
    <t>75411</t>
  </si>
  <si>
    <t>Komendy powiatowe Państwowej Straży Pożarnej</t>
  </si>
  <si>
    <t>853</t>
  </si>
  <si>
    <t>Pozostałe zadania w zakresie polityki społecznej</t>
  </si>
  <si>
    <t>85321</t>
  </si>
  <si>
    <t>Zespoły do spraw orzekania o niepełnosprawności</t>
  </si>
  <si>
    <t>Dotacja przedmiotowa z budżetu dla samorządowego zakładu budżetowego</t>
  </si>
  <si>
    <t>60014</t>
  </si>
  <si>
    <t>Drogi publiczne powiatowe</t>
  </si>
  <si>
    <t>750</t>
  </si>
  <si>
    <t>Administracja publiczna</t>
  </si>
  <si>
    <t>75019</t>
  </si>
  <si>
    <t>Rady powiatów</t>
  </si>
  <si>
    <t>75020</t>
  </si>
  <si>
    <t>Starostwa powiatowe</t>
  </si>
  <si>
    <t>75421</t>
  </si>
  <si>
    <t>Zarządzanie kryzysowe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</si>
  <si>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</si>
  <si>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</si>
  <si>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</si>
  <si>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</si>
  <si>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8110</t>
  </si>
  <si>
    <t>Odsetki od samorządowych papierów wartościowych lub zaciągniętych przez jednostkę samorządu terytorialnego kredytów i pożyczek</t>
  </si>
  <si>
    <t>3030</t>
  </si>
  <si>
    <t>80115</t>
  </si>
  <si>
    <t>Technika</t>
  </si>
  <si>
    <t>80151</t>
  </si>
  <si>
    <t>Kwalifikacyjne kursy zawodowe</t>
  </si>
  <si>
    <t>852</t>
  </si>
  <si>
    <t>Pomoc społeczna</t>
  </si>
  <si>
    <t>85202</t>
  </si>
  <si>
    <t>Domy pomocy społecznej</t>
  </si>
  <si>
    <t>85218</t>
  </si>
  <si>
    <t>Powiatowe centra pomocy rodzinie</t>
  </si>
  <si>
    <t>854</t>
  </si>
  <si>
    <t>85416</t>
  </si>
  <si>
    <t>Pomoc materialna dla uczniów o charakterze motywacyjnym</t>
  </si>
  <si>
    <t>3240</t>
  </si>
  <si>
    <t>Stypendia dla uczniów</t>
  </si>
  <si>
    <t>855</t>
  </si>
  <si>
    <t>Rodzina</t>
  </si>
  <si>
    <t>85508</t>
  </si>
  <si>
    <t>3110</t>
  </si>
  <si>
    <t>Świadczenia społeczne</t>
  </si>
  <si>
    <t>85510</t>
  </si>
  <si>
    <t>2330</t>
  </si>
  <si>
    <t>Dotacje celowe otrzymane od samorządu województwa na zadania bieżące realizowane na podstawie porozumień (umów) między jednostkami samorządu terytorialnego</t>
  </si>
  <si>
    <t>ZMIANY W PLANIE DOCHODÓW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</si>
  <si>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</si>
  <si>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</si>
  <si>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</si>
  <si>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</si>
  <si>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</si>
  <si>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</si>
  <si>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75622</t>
  </si>
  <si>
    <t>Udziały powiatów w podatkach stanowiących dochód budżetu państwa</t>
  </si>
  <si>
    <t>0010</t>
  </si>
  <si>
    <t>Wpływy z podatku dochodowego od osób fizycznych</t>
  </si>
  <si>
    <t>0940</t>
  </si>
  <si>
    <t>Wpływy z rozliczeń/zwrotów z lat ubiegłych</t>
  </si>
  <si>
    <t>921</t>
  </si>
  <si>
    <t>Kultura i ochrona dziedzictwa narodowego</t>
  </si>
  <si>
    <t>92195</t>
  </si>
  <si>
    <t>926</t>
  </si>
  <si>
    <t>Kultura fizyczna</t>
  </si>
  <si>
    <t>92605</t>
  </si>
  <si>
    <t>Zadania w zakresie kultury fizycznej</t>
  </si>
  <si>
    <t>ZMIANY W PLANIE WYDATKÓW BUDŻETOWYCH</t>
  </si>
  <si>
    <t>Dotacje celowe z budżetu na finansowanie lub dofinansowanie kosztów realizacji inwestycji i zakupów inwestycyjnych samorządowych zakładów budżetowych</t>
  </si>
  <si>
    <t>60018</t>
  </si>
  <si>
    <t>Działalność Funduszu Dróg Samorządowych</t>
  </si>
  <si>
    <t>6300</t>
  </si>
  <si>
    <t>Dotacja celowa na pomoc finansową udzielaną między jednostkami samorządu terytorialnego na dofinansowanie własnych zadań inwestycyjnych i zakupów inwestycyjnych</t>
  </si>
  <si>
    <t>630</t>
  </si>
  <si>
    <t>Turystyka</t>
  </si>
  <si>
    <t>63003</t>
  </si>
  <si>
    <t>2580</t>
  </si>
  <si>
    <t>Dotacja podmiotowa z budżetu dla jednostek niezaliczanych do sektora finansów publicznych</t>
  </si>
  <si>
    <t>720</t>
  </si>
  <si>
    <t>Informatyka</t>
  </si>
  <si>
    <t>72095</t>
  </si>
  <si>
    <t>2339</t>
  </si>
  <si>
    <t>Dotacje celowe przekazane do samorządu województwa na zadania bieżące realizowane na podstawie porozumień (umów) między jednostkami samorządu terytorialnego</t>
  </si>
  <si>
    <t>Różne wydatki na rzecz osób fizycznych</t>
  </si>
  <si>
    <t>75075</t>
  </si>
  <si>
    <t>Promocja jednostek samorządu terytorialnego</t>
  </si>
  <si>
    <t>4190</t>
  </si>
  <si>
    <t>Nagrody konkursowe</t>
  </si>
  <si>
    <t>75405</t>
  </si>
  <si>
    <t>Komendy powiatowe Policji</t>
  </si>
  <si>
    <t>75412</t>
  </si>
  <si>
    <t>Ochotnicze straże pożarne</t>
  </si>
  <si>
    <t>755</t>
  </si>
  <si>
    <t>Wymiar sprawiedliwości</t>
  </si>
  <si>
    <t>75515</t>
  </si>
  <si>
    <t>Szkolenia pracowników niebędących członkami korpusu służby cywilnej</t>
  </si>
  <si>
    <t>851</t>
  </si>
  <si>
    <t>Ochrona zdrowia</t>
  </si>
  <si>
    <t>85111</t>
  </si>
  <si>
    <t>Szpitale ogólne</t>
  </si>
  <si>
    <t>85295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</si>
  <si>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</si>
  <si>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</si>
  <si>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</si>
  <si>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</si>
  <si>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2820</t>
  </si>
  <si>
    <t>Dotacja celowa z budżetu na finansowanie lub dofinansowanie zadań zleconych do realizacji stowarzyszeniom</t>
  </si>
  <si>
    <t>Chodorążek-Wioska nr 2707C</t>
  </si>
  <si>
    <t>Czernikowo-Bobrowniki-Polichnowo-Włocławek nr 2044C</t>
  </si>
  <si>
    <t>Sikórz-Kikół nr 2703C</t>
  </si>
  <si>
    <t>Tłuchowo-Kłobukowo nr 2736C</t>
  </si>
  <si>
    <t>Kłokock-Złowody-Szpiegowo nr 2724C</t>
  </si>
  <si>
    <t>Lipno-Brzeźno-Gnojno nr 2711C</t>
  </si>
  <si>
    <t>Krojczyn-Dyblin nr 2740C</t>
  </si>
  <si>
    <t>Lipno-Czarne nr 2718C</t>
  </si>
  <si>
    <t>Remont zatoczki postojowej w miejscowości Wielgie w ciągu drogi Wielgie-Oleszno.</t>
  </si>
  <si>
    <t>Dokumentacja projektowa na remont drogi nr 2711C ul. Sierakowskiego, Nieszawska</t>
  </si>
  <si>
    <t>Dokumentacja - projekty stałej organizacji ruchu.</t>
  </si>
  <si>
    <t>Remont i konserwacja środków trwałych i wyposażenia.</t>
  </si>
  <si>
    <r>
      <rPr>
        <b/>
        <sz val="10"/>
        <rFont val="Times New Roman CE"/>
        <family val="1"/>
      </rPr>
      <t>Montaż barier energochłonnych:</t>
    </r>
    <r>
      <rPr>
        <sz val="10"/>
        <rFont val="Times New Roman CE"/>
        <family val="1"/>
      </rPr>
      <t xml:space="preserve"> Obory nr 2137C, Chojno nr 2130C, Trutowo nr 2048C.</t>
    </r>
  </si>
  <si>
    <t>Remonty obiektów pałacowych będących własnością Skarbu Państwa.</t>
  </si>
  <si>
    <t>Remonty bieżące w tym drobne naprawy, konserwacje.</t>
  </si>
  <si>
    <t xml:space="preserve">Remonty bieżące w tym drobne naprawy, konserwacje. </t>
  </si>
  <si>
    <t>Remont sal lekcyjnych</t>
  </si>
  <si>
    <t>Remont korytarza w budynku CKP</t>
  </si>
  <si>
    <t>Remont Dworku Modrzewiowego</t>
  </si>
  <si>
    <t>Remont budynku Starostwa Powiatowego przy ul Sioerakowskiego 10 B</t>
  </si>
  <si>
    <t>Remont łazienek na odcinku "A"</t>
  </si>
  <si>
    <t xml:space="preserve">Remont drogi przy domu Pomocy Społecznej w Nowej Wsi </t>
  </si>
  <si>
    <t>Remonty bieżące</t>
  </si>
  <si>
    <t>ZMIANY W PLANIE DOTACJI UDZIELANYCH PRZEZ POWIAT LIPNOWSKI</t>
  </si>
  <si>
    <t>150 000,00</t>
  </si>
  <si>
    <t>Dotacja dla Zakładu Budżetowego na zakup autobusu</t>
  </si>
  <si>
    <t>Dofinansowanie modernizacji i budowy dróg gminnych</t>
  </si>
  <si>
    <t>1 549 000,00</t>
  </si>
  <si>
    <t>20 000,00</t>
  </si>
  <si>
    <t>205 000,00</t>
  </si>
  <si>
    <t>225 000,00</t>
  </si>
  <si>
    <t>Zakup samochodu osobowego na potrzeby Starostwa Powiatowego</t>
  </si>
  <si>
    <t>130 000,00</t>
  </si>
  <si>
    <t>75 000,00</t>
  </si>
  <si>
    <t>Zakup samochodu na potrzeby Policji</t>
  </si>
  <si>
    <t>1 550 000,00</t>
  </si>
  <si>
    <t>300 000,00</t>
  </si>
  <si>
    <t>1 850 000,00</t>
  </si>
  <si>
    <t>1 350 000,00</t>
  </si>
  <si>
    <t>- 100 000,00</t>
  </si>
  <si>
    <t>1 250 000,00</t>
  </si>
  <si>
    <t>Modernizacja Izby Przyjęć miejscowego szpitala - I etap</t>
  </si>
  <si>
    <t>1 150 000,00</t>
  </si>
  <si>
    <t>400 000,00</t>
  </si>
  <si>
    <t>Zakup nowoczesnego agregatu prądotwórczego</t>
  </si>
  <si>
    <t>954 552,00</t>
  </si>
  <si>
    <t>Montaż paneli fotowoltaicznych na budynku Zespołu Szkół Technicznych</t>
  </si>
  <si>
    <t>8 203 783,94</t>
  </si>
  <si>
    <t>Jednostka: Powiatowy Zakład Transportu Publicznego w Lipnie</t>
  </si>
  <si>
    <t>4 090 000,00</t>
  </si>
  <si>
    <t>150 000,00</t>
  </si>
  <si>
    <t>2 493 000,00</t>
  </si>
  <si>
    <t>37 000,00</t>
  </si>
  <si>
    <t>1 410 000,00</t>
  </si>
  <si>
    <t>5 200,00</t>
  </si>
  <si>
    <t>2 254 103,00</t>
  </si>
  <si>
    <t>161 400,00</t>
  </si>
  <si>
    <t>401 000,00</t>
  </si>
  <si>
    <t>56 000,00</t>
  </si>
  <si>
    <t>12 000,00</t>
  </si>
  <si>
    <t>641 379,00</t>
  </si>
  <si>
    <t>30 000,00</t>
  </si>
  <si>
    <t>65 000,00</t>
  </si>
  <si>
    <t>2 688,00</t>
  </si>
  <si>
    <t>200,00</t>
  </si>
  <si>
    <t>8 500,00</t>
  </si>
  <si>
    <t>95 060,00</t>
  </si>
  <si>
    <t>77 638,00</t>
  </si>
  <si>
    <t>7 400,00</t>
  </si>
  <si>
    <t>500,00</t>
  </si>
  <si>
    <t>22 000,00</t>
  </si>
  <si>
    <t>ZMIANY W PLANIE FINANSOWYM ZAKŁADU BUDŻETOWEGO</t>
  </si>
  <si>
    <t>ZMIANY W PLANIE PRKEJKTÓW DOFINANSOWYWANYCH ZE ŚRODKOW ZAGRANICZNYCH</t>
  </si>
  <si>
    <t>2110</t>
  </si>
  <si>
    <t>Dotacje celowe otrzymane z budżetu państwa na zadania bieżące z zakresu administracji rządowej oraz inne zadania zlecone ustawami realizowane przez powiat</t>
  </si>
  <si>
    <t>Załącznik nr 1 do uchwały Nr XIV/115/ Rady Powiatu w Lipnie z dnia 5.03.2020 r.</t>
  </si>
  <si>
    <t>Remont zatoki postojowej w miejscowości Wielgie w ciągu drogi Wielgie-Oleszno</t>
  </si>
  <si>
    <t>Remont nawierzchni drogi powiatowej (Obory) - gr. pow. Wildno-Lipno Nr 2137C</t>
  </si>
  <si>
    <t>Remont nawierzchni drogi powiatowej Chodorążek-Wioska Nr 2707C</t>
  </si>
  <si>
    <t>Remont nawierzchni drogi powiatowej Czermno-Kukowo-Gorzeszyn-Huta Nr 2723C</t>
  </si>
  <si>
    <t>Remont nawierzchni drogi powiatowej Czernikowo-Bobrowniki-Polichnowo-Włocławek Nr 2044C</t>
  </si>
  <si>
    <t>Remont nawierzchni drogi powiatowej Karnkowo-Lipno Nr 2708C</t>
  </si>
  <si>
    <t>Remont nawierzchni drogi powiatowej Kłokock-Złowody-Szpiegowo nr 2724C</t>
  </si>
  <si>
    <t>Remont nawierzchni drogi powiatowej Krojczyn-Dyblin Nr 2740C</t>
  </si>
  <si>
    <t>Remont nawierzchni drogi powiatowej Lipno-Brzeźno-Gnojno Nr 2711C</t>
  </si>
  <si>
    <t>Remont nawierzchni drogi powiatowej Lipno-Czarne Nr 2718C</t>
  </si>
  <si>
    <t>Remont nawierzchni drogi powiatowej Sikórz-Kikół Nr 2703C</t>
  </si>
  <si>
    <t>Remont nawierzchni drogi powiatowej Tłuchowo-Kłobukowo Nr 2736C</t>
  </si>
  <si>
    <t>Infostrada Kujaw i Pomorza 2.0</t>
  </si>
  <si>
    <t>Remont budynku Starostwa Powiatowego</t>
  </si>
  <si>
    <t>Zagospodarowanie terenu przy ul Sierakowskiego</t>
  </si>
  <si>
    <t>Modernizacja budynku przy ul. Sierakowskiego 10C</t>
  </si>
  <si>
    <t>Przyłączenie wodno-kanalizacyjne i ciepłownicze ul. Nieszawska</t>
  </si>
  <si>
    <t>Organizacja Dożynek Powiatowo - Gminnych</t>
  </si>
  <si>
    <t>Sympozjum Naukowe</t>
  </si>
  <si>
    <t>Patronat Starosty</t>
  </si>
  <si>
    <t>Dożynki Wojewódzkie</t>
  </si>
  <si>
    <t>4070</t>
  </si>
  <si>
    <t>Dodatkowe uposażenie roczne dla żołnierzy zawodowych oraz nagrody roczne dla funkcjonariuszy</t>
  </si>
  <si>
    <t>Projekt pn. "Kompleksowe wsparcie uczniów z placówek oświatowych podległych Powiatowi Lipnowskiemu"</t>
  </si>
  <si>
    <t>Remont łazienek na Odcinku "A" - Dom Pomocy Społecznej w Nowej Wsi</t>
  </si>
  <si>
    <t>Dodatek wychowawczy</t>
  </si>
  <si>
    <t>Strona 5 z 5</t>
  </si>
  <si>
    <t>37 200,00</t>
  </si>
  <si>
    <t>1 586 200,00</t>
  </si>
  <si>
    <t>1 344 000,00</t>
  </si>
  <si>
    <t>17 200,00</t>
  </si>
  <si>
    <t>1 361 200,00</t>
  </si>
  <si>
    <t>1 192 000,00</t>
  </si>
  <si>
    <t>24 400,00</t>
  </si>
  <si>
    <t>1 216 400,00</t>
  </si>
  <si>
    <t>22 000,00</t>
  </si>
  <si>
    <t>- 7 200,00</t>
  </si>
  <si>
    <t>14 800,00</t>
  </si>
  <si>
    <t>912 200,00</t>
  </si>
  <si>
    <t>9 115 983,94</t>
  </si>
  <si>
    <t>ZMIANY W PLANIE DOCHODÓW ZA ZAKRESU ADMINISTRACJI RZĄDOWEJ</t>
  </si>
  <si>
    <t>ZMIANY W PLANIE WYDATKÓW BUDŻETOWYCH  Z ZAKRESU ADMINISTRACJI RZĄDOWEJ</t>
  </si>
  <si>
    <t>Załącznik nr 3 do Uchwały Nr XIV/115/2020 rady Powiatu w Lipnie z dnia 5.03.2020 r.</t>
  </si>
  <si>
    <t>Załącznik nr 2 do autopoprawek do Uchwały z dnia Nr XIV/115/2020 Rady Powiatu w Lipnie z dnia 5.03.2020 r.</t>
  </si>
  <si>
    <t>Fotowoltaika na budynku Poradni Psychologiczno-Pedagogicznej w Lipnie</t>
  </si>
  <si>
    <t>Fotowoltaika na budynku Powiatowego Urzędu Pracy w Lipnie</t>
  </si>
  <si>
    <t>Fotowoltaika na budynku Starostwa Powiatowego przy ul. Mickiewicza 58</t>
  </si>
  <si>
    <t>Fotowoltaika na budynku Starostwa Powiatowego przy ul. Sierakowskiego nr 10A, 10B i 10C</t>
  </si>
  <si>
    <t>450 000,00</t>
  </si>
  <si>
    <t>600 000,00</t>
  </si>
  <si>
    <t>50 000,00</t>
  </si>
  <si>
    <t>1 004 552,00</t>
  </si>
  <si>
    <t>100 000,00</t>
  </si>
  <si>
    <t>- 20 000,00</t>
  </si>
  <si>
    <t>80 000,00</t>
  </si>
  <si>
    <t>- 40 000,00</t>
  </si>
  <si>
    <t>260 000,00</t>
  </si>
  <si>
    <t>Strona 2 z 2</t>
  </si>
  <si>
    <t>Załącznik nr 5 do Uchwały nr XIV/115?2020 Rady Powiatu w Lipnie z dnia 5.03.2020 r.</t>
  </si>
  <si>
    <t>Załacznik nr 8 do Uchwaly Nr XIV/115/2020 Rady Powiatu w Lipnie z dnia 05.03.2020 r.</t>
  </si>
  <si>
    <t>Złącznik nr 7 do Uchwały Nr XIV/115/2020 Rady Powiatu w Lipnie z dnia 05.03.2020 r.</t>
  </si>
  <si>
    <t>Załącznik nr 6 do Uchwały Nr XIV/115/2020 rady Powiatu w Lipnie z dnia 05.03.2020 r.</t>
  </si>
  <si>
    <t>Załącznik nr 4 doUchwały Nr XIV/115/2020 Rady Powiatu w Lipnie z dn. 05.03.2020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</si>
</sst>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[Red]\-#,##0.00\ "/>
  </numFmts>
  <fonts count="6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Cambria"/>
      <family val="2"/>
    </font>
    <font>
      <sz val="8"/>
      <color indexed="8"/>
      <name val="Tahoma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sz val="12"/>
      <color indexed="8"/>
      <name val="Arial"/>
      <family val="2"/>
    </font>
    <font>
      <sz val="7"/>
      <color indexed="8"/>
      <name val="Arial"/>
      <family val="0"/>
    </font>
    <font>
      <b/>
      <i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0"/>
    </font>
    <font>
      <b/>
      <sz val="8.25"/>
      <color rgb="FF000000"/>
      <name val="Arial"/>
      <family val="0"/>
    </font>
    <font>
      <sz val="8.25"/>
      <color rgb="FF000000"/>
      <name val="Arial"/>
      <family val="0"/>
    </font>
    <font>
      <sz val="7"/>
      <color rgb="FF000000"/>
      <name val="Arial"/>
      <family val="0"/>
    </font>
    <font>
      <b/>
      <i/>
      <sz val="8.2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>
        <color rgb="FF000000"/>
      </left>
      <right style="thin"/>
      <top style="thin"/>
      <bottom style="thin"/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/>
      <right style="thin"/>
      <top/>
      <bottom style="thin">
        <color rgb="FF000000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19" fillId="0" borderId="0">
      <alignment/>
      <protection/>
    </xf>
    <xf numFmtId="0" fontId="17" fillId="0" borderId="0" applyNumberFormat="0" applyFill="0" applyBorder="0" applyAlignment="0" applyProtection="0"/>
    <xf numFmtId="0" fontId="5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9" fillId="33" borderId="0" xfId="59" applyFill="1" applyAlignment="1">
      <alignment horizontal="left" vertical="top" wrapText="1"/>
      <protection/>
    </xf>
    <xf numFmtId="0" fontId="30" fillId="0" borderId="0" xfId="54" applyFont="1" applyFill="1">
      <alignment/>
      <protection/>
    </xf>
    <xf numFmtId="0" fontId="32" fillId="0" borderId="0" xfId="54" applyFont="1" applyFill="1" applyAlignment="1">
      <alignment horizontal="right" vertical="center"/>
      <protection/>
    </xf>
    <xf numFmtId="0" fontId="34" fillId="0" borderId="0" xfId="54" applyFont="1" applyFill="1" applyBorder="1" applyAlignment="1">
      <alignment horizontal="right"/>
      <protection/>
    </xf>
    <xf numFmtId="0" fontId="35" fillId="34" borderId="10" xfId="54" applyFont="1" applyFill="1" applyBorder="1" applyAlignment="1">
      <alignment horizontal="center" vertical="center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5" fillId="0" borderId="12" xfId="54" applyFont="1" applyFill="1" applyBorder="1" applyAlignment="1">
      <alignment vertical="center" wrapText="1"/>
      <protection/>
    </xf>
    <xf numFmtId="165" fontId="25" fillId="33" borderId="13" xfId="54" applyNumberFormat="1" applyFont="1" applyFill="1" applyBorder="1" applyAlignment="1">
      <alignment vertical="center" wrapText="1"/>
      <protection/>
    </xf>
    <xf numFmtId="165" fontId="25" fillId="33" borderId="10" xfId="54" applyNumberFormat="1" applyFont="1" applyFill="1" applyBorder="1" applyAlignment="1">
      <alignment vertical="center" wrapText="1"/>
      <protection/>
    </xf>
    <xf numFmtId="0" fontId="24" fillId="33" borderId="14" xfId="54" applyFont="1" applyFill="1" applyBorder="1" applyAlignment="1">
      <alignment horizontal="center" vertical="center" wrapText="1"/>
      <protection/>
    </xf>
    <xf numFmtId="0" fontId="24" fillId="0" borderId="12" xfId="54" applyFont="1" applyFill="1" applyBorder="1" applyAlignment="1">
      <alignment vertical="center" wrapText="1"/>
      <protection/>
    </xf>
    <xf numFmtId="165" fontId="24" fillId="33" borderId="13" xfId="54" applyNumberFormat="1" applyFont="1" applyFill="1" applyBorder="1" applyAlignment="1">
      <alignment vertical="center" wrapText="1"/>
      <protection/>
    </xf>
    <xf numFmtId="165" fontId="24" fillId="33" borderId="10" xfId="54" applyNumberFormat="1" applyFont="1" applyFill="1" applyBorder="1" applyAlignment="1">
      <alignment vertical="center" wrapText="1"/>
      <protection/>
    </xf>
    <xf numFmtId="0" fontId="24" fillId="0" borderId="15" xfId="54" applyFont="1" applyFill="1" applyBorder="1" applyAlignment="1">
      <alignment horizontal="center" vertical="center" wrapText="1"/>
      <protection/>
    </xf>
    <xf numFmtId="0" fontId="24" fillId="33" borderId="16" xfId="54" applyFont="1" applyFill="1" applyBorder="1" applyAlignment="1">
      <alignment horizontal="center" vertical="center" wrapText="1"/>
      <protection/>
    </xf>
    <xf numFmtId="0" fontId="24" fillId="0" borderId="12" xfId="54" applyFont="1" applyFill="1" applyBorder="1" applyAlignment="1">
      <alignment horizontal="center" vertical="center" wrapText="1"/>
      <protection/>
    </xf>
    <xf numFmtId="0" fontId="24" fillId="33" borderId="10" xfId="54" applyFont="1" applyFill="1" applyBorder="1" applyAlignment="1">
      <alignment horizontal="center" vertical="center" wrapText="1"/>
      <protection/>
    </xf>
    <xf numFmtId="0" fontId="24" fillId="0" borderId="17" xfId="54" applyFont="1" applyFill="1" applyBorder="1" applyAlignment="1">
      <alignment vertical="center" wrapText="1"/>
      <protection/>
    </xf>
    <xf numFmtId="165" fontId="24" fillId="33" borderId="18" xfId="54" applyNumberFormat="1" applyFont="1" applyFill="1" applyBorder="1" applyAlignment="1">
      <alignment vertical="center" wrapText="1"/>
      <protection/>
    </xf>
    <xf numFmtId="0" fontId="24" fillId="0" borderId="19" xfId="54" applyFont="1" applyFill="1" applyBorder="1" applyAlignment="1">
      <alignment horizontal="center" vertical="center" wrapText="1"/>
      <protection/>
    </xf>
    <xf numFmtId="0" fontId="24" fillId="0" borderId="19" xfId="54" applyFont="1" applyFill="1" applyBorder="1" applyAlignment="1">
      <alignment vertical="center" wrapText="1"/>
      <protection/>
    </xf>
    <xf numFmtId="165" fontId="24" fillId="33" borderId="19" xfId="54" applyNumberFormat="1" applyFont="1" applyFill="1" applyBorder="1" applyAlignment="1">
      <alignment vertical="center" wrapText="1"/>
      <protection/>
    </xf>
    <xf numFmtId="0" fontId="24" fillId="33" borderId="19" xfId="54" applyFont="1" applyFill="1" applyBorder="1" applyAlignment="1">
      <alignment horizontal="center" vertical="center" wrapText="1"/>
      <protection/>
    </xf>
    <xf numFmtId="165" fontId="24" fillId="33" borderId="19" xfId="54" applyNumberFormat="1" applyFont="1" applyFill="1" applyBorder="1" applyAlignment="1">
      <alignment horizontal="right" vertical="center" wrapText="1"/>
      <protection/>
    </xf>
    <xf numFmtId="0" fontId="24" fillId="0" borderId="20" xfId="54" applyFont="1" applyFill="1" applyBorder="1" applyAlignment="1">
      <alignment horizontal="center" vertical="center" wrapText="1"/>
      <protection/>
    </xf>
    <xf numFmtId="165" fontId="24" fillId="33" borderId="20" xfId="54" applyNumberFormat="1" applyFont="1" applyFill="1" applyBorder="1" applyAlignment="1">
      <alignment vertical="center" wrapText="1"/>
      <protection/>
    </xf>
    <xf numFmtId="165" fontId="24" fillId="33" borderId="20" xfId="54" applyNumberFormat="1" applyFont="1" applyFill="1" applyBorder="1" applyAlignment="1">
      <alignment horizontal="right" vertical="center" wrapText="1"/>
      <protection/>
    </xf>
    <xf numFmtId="165" fontId="24" fillId="33" borderId="14" xfId="54" applyNumberFormat="1" applyFont="1" applyFill="1" applyBorder="1" applyAlignment="1">
      <alignment vertical="center" wrapText="1"/>
      <protection/>
    </xf>
    <xf numFmtId="0" fontId="24" fillId="33" borderId="20" xfId="54" applyFont="1" applyFill="1" applyBorder="1" applyAlignment="1">
      <alignment horizontal="center" vertical="center" wrapText="1"/>
      <protection/>
    </xf>
    <xf numFmtId="165" fontId="24" fillId="33" borderId="21" xfId="54" applyNumberFormat="1" applyFont="1" applyFill="1" applyBorder="1" applyAlignment="1">
      <alignment horizontal="right" vertical="center" wrapText="1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22" xfId="54" applyFont="1" applyFill="1" applyBorder="1" applyAlignment="1">
      <alignment horizontal="center" vertical="center" wrapText="1"/>
      <protection/>
    </xf>
    <xf numFmtId="0" fontId="24" fillId="0" borderId="22" xfId="54" applyFont="1" applyFill="1" applyBorder="1" applyAlignment="1">
      <alignment vertical="center" wrapText="1"/>
      <protection/>
    </xf>
    <xf numFmtId="165" fontId="24" fillId="33" borderId="22" xfId="54" applyNumberFormat="1" applyFont="1" applyFill="1" applyBorder="1" applyAlignment="1">
      <alignment vertical="center" wrapText="1"/>
      <protection/>
    </xf>
    <xf numFmtId="165" fontId="24" fillId="33" borderId="22" xfId="54" applyNumberFormat="1" applyFont="1" applyFill="1" applyBorder="1" applyAlignment="1">
      <alignment horizontal="right" vertical="center" wrapText="1"/>
      <protection/>
    </xf>
    <xf numFmtId="0" fontId="24" fillId="33" borderId="22" xfId="54" applyFont="1" applyFill="1" applyBorder="1" applyAlignment="1">
      <alignment horizontal="center" vertical="center" wrapText="1"/>
      <protection/>
    </xf>
    <xf numFmtId="0" fontId="24" fillId="0" borderId="13" xfId="54" applyFont="1" applyFill="1" applyBorder="1" applyAlignment="1">
      <alignment horizontal="center" vertical="center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3" xfId="54" applyFont="1" applyFill="1" applyBorder="1" applyAlignment="1">
      <alignment vertical="center" wrapText="1"/>
      <protection/>
    </xf>
    <xf numFmtId="165" fontId="24" fillId="33" borderId="23" xfId="54" applyNumberFormat="1" applyFont="1" applyFill="1" applyBorder="1" applyAlignment="1">
      <alignment vertical="center" wrapText="1"/>
      <protection/>
    </xf>
    <xf numFmtId="165" fontId="24" fillId="33" borderId="23" xfId="54" applyNumberFormat="1" applyFont="1" applyFill="1" applyBorder="1" applyAlignment="1">
      <alignment horizontal="right" vertical="center" wrapText="1"/>
      <protection/>
    </xf>
    <xf numFmtId="165" fontId="24" fillId="33" borderId="12" xfId="54" applyNumberFormat="1" applyFont="1" applyFill="1" applyBorder="1" applyAlignment="1">
      <alignment vertical="center" wrapText="1"/>
      <protection/>
    </xf>
    <xf numFmtId="0" fontId="24" fillId="33" borderId="23" xfId="54" applyFont="1" applyFill="1" applyBorder="1" applyAlignment="1">
      <alignment horizontal="center" vertical="center" wrapText="1"/>
      <protection/>
    </xf>
    <xf numFmtId="0" fontId="24" fillId="0" borderId="14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5" xfId="54" applyFont="1" applyFill="1" applyBorder="1" applyAlignment="1">
      <alignment horizontal="center" vertical="center" wrapText="1"/>
      <protection/>
    </xf>
    <xf numFmtId="165" fontId="24" fillId="33" borderId="0" xfId="54" applyNumberFormat="1" applyFont="1" applyFill="1" applyBorder="1" applyAlignment="1">
      <alignment horizontal="right" vertical="center" wrapText="1"/>
      <protection/>
    </xf>
    <xf numFmtId="0" fontId="24" fillId="33" borderId="12" xfId="54" applyFont="1" applyFill="1" applyBorder="1" applyAlignment="1">
      <alignment horizontal="center" vertical="center" wrapText="1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165" fontId="24" fillId="33" borderId="27" xfId="54" applyNumberFormat="1" applyFont="1" applyFill="1" applyBorder="1" applyAlignment="1">
      <alignment vertical="center" wrapText="1"/>
      <protection/>
    </xf>
    <xf numFmtId="165" fontId="24" fillId="33" borderId="28" xfId="54" applyNumberFormat="1" applyFont="1" applyFill="1" applyBorder="1" applyAlignment="1">
      <alignment vertical="center" wrapText="1"/>
      <protection/>
    </xf>
    <xf numFmtId="0" fontId="24" fillId="33" borderId="29" xfId="54" applyFont="1" applyFill="1" applyBorder="1" applyAlignment="1">
      <alignment horizontal="center" vertical="center" wrapText="1"/>
      <protection/>
    </xf>
    <xf numFmtId="0" fontId="24" fillId="0" borderId="30" xfId="54" applyFont="1" applyFill="1" applyBorder="1" applyAlignment="1">
      <alignment horizontal="center" vertical="center" wrapText="1"/>
      <protection/>
    </xf>
    <xf numFmtId="0" fontId="24" fillId="0" borderId="12" xfId="54" applyFont="1" applyFill="1" applyBorder="1" applyAlignment="1">
      <alignment horizontal="left" vertical="center" wrapText="1"/>
      <protection/>
    </xf>
    <xf numFmtId="165" fontId="24" fillId="0" borderId="21" xfId="54" applyNumberFormat="1" applyFont="1" applyFill="1" applyBorder="1" applyAlignment="1">
      <alignment vertical="center" wrapText="1"/>
      <protection/>
    </xf>
    <xf numFmtId="165" fontId="24" fillId="0" borderId="19" xfId="54" applyNumberFormat="1" applyFont="1" applyFill="1" applyBorder="1" applyAlignment="1">
      <alignment vertical="center" wrapText="1"/>
      <protection/>
    </xf>
    <xf numFmtId="0" fontId="24" fillId="33" borderId="11" xfId="54" applyFont="1" applyFill="1" applyBorder="1" applyAlignment="1">
      <alignment horizontal="center" vertical="center" wrapText="1"/>
      <protection/>
    </xf>
    <xf numFmtId="165" fontId="25" fillId="0" borderId="10" xfId="54" applyNumberFormat="1" applyFont="1" applyFill="1" applyBorder="1" applyAlignment="1">
      <alignment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50" fillId="33" borderId="0" xfId="57" applyFill="1" applyAlignment="1">
      <alignment horizontal="left" vertical="top" wrapText="1"/>
      <protection/>
    </xf>
    <xf numFmtId="0" fontId="57" fillId="33" borderId="10" xfId="57" applyFont="1" applyFill="1" applyBorder="1" applyAlignment="1">
      <alignment horizontal="center" vertical="center" wrapText="1"/>
      <protection/>
    </xf>
    <xf numFmtId="0" fontId="58" fillId="35" borderId="10" xfId="57" applyFont="1" applyFill="1" applyBorder="1" applyAlignment="1">
      <alignment horizontal="center" vertical="center" wrapText="1"/>
      <protection/>
    </xf>
    <xf numFmtId="0" fontId="59" fillId="35" borderId="28" xfId="57" applyFont="1" applyFill="1" applyBorder="1" applyAlignment="1">
      <alignment horizontal="center" vertical="center" wrapText="1"/>
      <protection/>
    </xf>
    <xf numFmtId="0" fontId="58" fillId="35" borderId="10" xfId="57" applyFont="1" applyFill="1" applyBorder="1" applyAlignment="1">
      <alignment horizontal="left" vertical="center" wrapText="1"/>
      <protection/>
    </xf>
    <xf numFmtId="164" fontId="58" fillId="35" borderId="10" xfId="57" applyNumberFormat="1" applyFont="1" applyFill="1" applyBorder="1" applyAlignment="1">
      <alignment horizontal="right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59" fillId="36" borderId="28" xfId="57" applyFont="1" applyFill="1" applyBorder="1" applyAlignment="1">
      <alignment horizontal="center" vertical="center" wrapText="1"/>
      <protection/>
    </xf>
    <xf numFmtId="0" fontId="59" fillId="36" borderId="10" xfId="57" applyFont="1" applyFill="1" applyBorder="1" applyAlignment="1">
      <alignment horizontal="left" vertical="center" wrapText="1"/>
      <protection/>
    </xf>
    <xf numFmtId="164" fontId="59" fillId="36" borderId="10" xfId="57" applyNumberFormat="1" applyFont="1" applyFill="1" applyBorder="1" applyAlignment="1">
      <alignment horizontal="right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59" fillId="33" borderId="10" xfId="57" applyFont="1" applyFill="1" applyBorder="1" applyAlignment="1">
      <alignment horizontal="center" vertical="center" wrapText="1"/>
      <protection/>
    </xf>
    <xf numFmtId="0" fontId="59" fillId="33" borderId="10" xfId="57" applyFont="1" applyFill="1" applyBorder="1" applyAlignment="1">
      <alignment horizontal="left" vertical="center" wrapText="1"/>
      <protection/>
    </xf>
    <xf numFmtId="164" fontId="59" fillId="33" borderId="10" xfId="57" applyNumberFormat="1" applyFont="1" applyFill="1" applyBorder="1" applyAlignment="1">
      <alignment horizontal="right" vertical="center" wrapText="1"/>
      <protection/>
    </xf>
    <xf numFmtId="164" fontId="61" fillId="33" borderId="10" xfId="57" applyNumberFormat="1" applyFont="1" applyFill="1" applyBorder="1" applyAlignment="1">
      <alignment horizontal="right" vertical="center" wrapText="1"/>
      <protection/>
    </xf>
    <xf numFmtId="0" fontId="50" fillId="33" borderId="0" xfId="61" applyFill="1" applyAlignment="1">
      <alignment horizontal="left" vertical="top" wrapText="1"/>
      <protection/>
    </xf>
    <xf numFmtId="0" fontId="57" fillId="33" borderId="10" xfId="61" applyFont="1" applyFill="1" applyBorder="1" applyAlignment="1">
      <alignment horizontal="center" vertical="center" wrapText="1"/>
      <protection/>
    </xf>
    <xf numFmtId="0" fontId="58" fillId="35" borderId="10" xfId="61" applyFont="1" applyFill="1" applyBorder="1" applyAlignment="1">
      <alignment horizontal="center" vertical="center" wrapText="1"/>
      <protection/>
    </xf>
    <xf numFmtId="0" fontId="59" fillId="35" borderId="28" xfId="61" applyFont="1" applyFill="1" applyBorder="1" applyAlignment="1">
      <alignment horizontal="center" vertical="center" wrapText="1"/>
      <protection/>
    </xf>
    <xf numFmtId="0" fontId="58" fillId="35" borderId="10" xfId="61" applyFont="1" applyFill="1" applyBorder="1" applyAlignment="1">
      <alignment horizontal="left" vertical="center" wrapText="1"/>
      <protection/>
    </xf>
    <xf numFmtId="164" fontId="58" fillId="35" borderId="10" xfId="61" applyNumberFormat="1" applyFont="1" applyFill="1" applyBorder="1" applyAlignment="1">
      <alignment horizontal="right" vertical="center" wrapText="1"/>
      <protection/>
    </xf>
    <xf numFmtId="0" fontId="60" fillId="33" borderId="18" xfId="61" applyFont="1" applyFill="1" applyBorder="1" applyAlignment="1">
      <alignment horizontal="center" vertical="center" wrapText="1"/>
      <protection/>
    </xf>
    <xf numFmtId="0" fontId="59" fillId="36" borderId="28" xfId="61" applyFont="1" applyFill="1" applyBorder="1" applyAlignment="1">
      <alignment horizontal="center" vertical="center" wrapText="1"/>
      <protection/>
    </xf>
    <xf numFmtId="0" fontId="59" fillId="36" borderId="10" xfId="61" applyFont="1" applyFill="1" applyBorder="1" applyAlignment="1">
      <alignment horizontal="left" vertical="center" wrapText="1"/>
      <protection/>
    </xf>
    <xf numFmtId="164" fontId="59" fillId="36" borderId="10" xfId="61" applyNumberFormat="1" applyFont="1" applyFill="1" applyBorder="1" applyAlignment="1">
      <alignment horizontal="right" vertical="center" wrapText="1"/>
      <protection/>
    </xf>
    <xf numFmtId="0" fontId="60" fillId="33" borderId="17" xfId="61" applyFont="1" applyFill="1" applyBorder="1" applyAlignment="1">
      <alignment horizontal="center" vertical="center" wrapText="1"/>
      <protection/>
    </xf>
    <xf numFmtId="0" fontId="59" fillId="33" borderId="10" xfId="61" applyFont="1" applyFill="1" applyBorder="1" applyAlignment="1">
      <alignment horizontal="center" vertical="center" wrapText="1"/>
      <protection/>
    </xf>
    <xf numFmtId="0" fontId="59" fillId="33" borderId="10" xfId="61" applyFont="1" applyFill="1" applyBorder="1" applyAlignment="1">
      <alignment horizontal="left" vertical="center" wrapText="1"/>
      <protection/>
    </xf>
    <xf numFmtId="164" fontId="59" fillId="33" borderId="10" xfId="61" applyNumberFormat="1" applyFont="1" applyFill="1" applyBorder="1" applyAlignment="1">
      <alignment horizontal="right" vertical="center" wrapText="1"/>
      <protection/>
    </xf>
    <xf numFmtId="164" fontId="61" fillId="33" borderId="10" xfId="61" applyNumberFormat="1" applyFont="1" applyFill="1" applyBorder="1" applyAlignment="1">
      <alignment horizontal="right" vertical="center" wrapText="1"/>
      <protection/>
    </xf>
    <xf numFmtId="0" fontId="24" fillId="0" borderId="31" xfId="54" applyFont="1" applyBorder="1" applyAlignment="1">
      <alignment vertical="center" wrapText="1"/>
      <protection/>
    </xf>
    <xf numFmtId="165" fontId="24" fillId="37" borderId="32" xfId="54" applyNumberFormat="1" applyFont="1" applyFill="1" applyBorder="1" applyAlignment="1">
      <alignment vertical="center" wrapText="1"/>
      <protection/>
    </xf>
    <xf numFmtId="0" fontId="25" fillId="0" borderId="31" xfId="54" applyFont="1" applyBorder="1" applyAlignment="1">
      <alignment vertical="center" wrapText="1"/>
      <protection/>
    </xf>
    <xf numFmtId="165" fontId="25" fillId="37" borderId="32" xfId="54" applyNumberFormat="1" applyFont="1" applyFill="1" applyBorder="1" applyAlignment="1">
      <alignment vertical="center" wrapText="1"/>
      <protection/>
    </xf>
    <xf numFmtId="0" fontId="24" fillId="0" borderId="33" xfId="54" applyFont="1" applyBorder="1" applyAlignment="1">
      <alignment horizontal="center" vertical="center" wrapText="1"/>
      <protection/>
    </xf>
    <xf numFmtId="0" fontId="24" fillId="0" borderId="31" xfId="54" applyFont="1" applyBorder="1" applyAlignment="1">
      <alignment horizontal="center" vertical="center" wrapText="1"/>
      <protection/>
    </xf>
    <xf numFmtId="0" fontId="24" fillId="0" borderId="34" xfId="54" applyFont="1" applyBorder="1" applyAlignment="1">
      <alignment horizontal="center" vertical="center" wrapText="1"/>
      <protection/>
    </xf>
    <xf numFmtId="0" fontId="24" fillId="0" borderId="34" xfId="54" applyFont="1" applyBorder="1" applyAlignment="1">
      <alignment vertical="center" wrapText="1"/>
      <protection/>
    </xf>
    <xf numFmtId="165" fontId="24" fillId="37" borderId="35" xfId="54" applyNumberFormat="1" applyFont="1" applyFill="1" applyBorder="1" applyAlignment="1">
      <alignment vertical="center" wrapText="1"/>
      <protection/>
    </xf>
    <xf numFmtId="0" fontId="24" fillId="0" borderId="19" xfId="54" applyFont="1" applyBorder="1" applyAlignment="1">
      <alignment horizontal="center" vertical="center" wrapText="1"/>
      <protection/>
    </xf>
    <xf numFmtId="0" fontId="24" fillId="0" borderId="19" xfId="54" applyFont="1" applyBorder="1" applyAlignment="1">
      <alignment vertical="center" wrapText="1"/>
      <protection/>
    </xf>
    <xf numFmtId="165" fontId="24" fillId="37" borderId="19" xfId="54" applyNumberFormat="1" applyFont="1" applyFill="1" applyBorder="1" applyAlignment="1">
      <alignment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4" fillId="0" borderId="37" xfId="54" applyFont="1" applyFill="1" applyBorder="1" applyAlignment="1">
      <alignment horizontal="center" vertical="center" wrapText="1"/>
      <protection/>
    </xf>
    <xf numFmtId="0" fontId="24" fillId="0" borderId="19" xfId="54" applyFont="1" applyFill="1" applyBorder="1" applyAlignment="1">
      <alignment horizontal="center" vertical="center" wrapText="1"/>
      <protection/>
    </xf>
    <xf numFmtId="0" fontId="24" fillId="0" borderId="19" xfId="54" applyFont="1" applyFill="1" applyBorder="1" applyAlignment="1">
      <alignment vertical="center" wrapText="1"/>
      <protection/>
    </xf>
    <xf numFmtId="165" fontId="24" fillId="33" borderId="19" xfId="54" applyNumberFormat="1" applyFont="1" applyFill="1" applyBorder="1" applyAlignment="1">
      <alignment vertical="center" wrapText="1"/>
      <protection/>
    </xf>
    <xf numFmtId="165" fontId="24" fillId="33" borderId="19" xfId="54" applyNumberFormat="1" applyFont="1" applyFill="1" applyBorder="1" applyAlignment="1">
      <alignment horizontal="right" vertical="center" wrapText="1"/>
      <protection/>
    </xf>
    <xf numFmtId="165" fontId="24" fillId="38" borderId="19" xfId="54" applyNumberFormat="1" applyFont="1" applyFill="1" applyBorder="1" applyAlignment="1">
      <alignment vertical="center" wrapText="1"/>
      <protection/>
    </xf>
    <xf numFmtId="165" fontId="24" fillId="33" borderId="17" xfId="54" applyNumberFormat="1" applyFont="1" applyFill="1" applyBorder="1" applyAlignment="1">
      <alignment vertical="center" wrapText="1"/>
      <protection/>
    </xf>
    <xf numFmtId="49" fontId="36" fillId="39" borderId="34" xfId="62" applyNumberFormat="1" applyFont="1" applyFill="1" applyBorder="1" applyAlignment="1" applyProtection="1">
      <alignment horizontal="center" vertical="center" wrapText="1"/>
      <protection locked="0"/>
    </xf>
    <xf numFmtId="49" fontId="22" fillId="39" borderId="34" xfId="62" applyNumberFormat="1" applyFont="1" applyFill="1" applyBorder="1" applyAlignment="1" applyProtection="1">
      <alignment horizontal="center" vertical="center" wrapText="1"/>
      <protection locked="0"/>
    </xf>
    <xf numFmtId="49" fontId="22" fillId="39" borderId="38" xfId="62" applyNumberFormat="1" applyFont="1" applyFill="1" applyBorder="1" applyAlignment="1" applyProtection="1">
      <alignment horizontal="center" vertical="center" wrapText="1"/>
      <protection locked="0"/>
    </xf>
    <xf numFmtId="49" fontId="22" fillId="40" borderId="38" xfId="62" applyNumberFormat="1" applyFont="1" applyFill="1" applyBorder="1" applyAlignment="1" applyProtection="1">
      <alignment horizontal="center" vertical="center" wrapText="1"/>
      <protection locked="0"/>
    </xf>
    <xf numFmtId="49" fontId="36" fillId="40" borderId="38" xfId="62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3" applyNumberFormat="1" applyFont="1" applyFill="1" applyBorder="1" applyAlignment="1" applyProtection="1">
      <alignment horizontal="left"/>
      <protection locked="0"/>
    </xf>
    <xf numFmtId="49" fontId="20" fillId="39" borderId="38" xfId="63" applyNumberFormat="1" applyFont="1" applyFill="1" applyBorder="1" applyAlignment="1" applyProtection="1">
      <alignment horizontal="center" vertical="center" wrapText="1"/>
      <protection locked="0"/>
    </xf>
    <xf numFmtId="49" fontId="21" fillId="39" borderId="38" xfId="63" applyNumberFormat="1" applyFont="1" applyFill="1" applyBorder="1" applyAlignment="1" applyProtection="1">
      <alignment horizontal="right" vertical="center" wrapText="1"/>
      <protection locked="0"/>
    </xf>
    <xf numFmtId="49" fontId="22" fillId="39" borderId="38" xfId="63" applyNumberFormat="1" applyFont="1" applyFill="1" applyBorder="1" applyAlignment="1" applyProtection="1">
      <alignment horizontal="center" vertical="center" wrapText="1"/>
      <protection locked="0"/>
    </xf>
    <xf numFmtId="49" fontId="22" fillId="39" borderId="38" xfId="63" applyNumberFormat="1" applyFont="1" applyFill="1" applyBorder="1" applyAlignment="1" applyProtection="1">
      <alignment horizontal="left" vertical="center" wrapText="1"/>
      <protection locked="0"/>
    </xf>
    <xf numFmtId="49" fontId="22" fillId="39" borderId="38" xfId="63" applyNumberFormat="1" applyFont="1" applyFill="1" applyBorder="1" applyAlignment="1" applyProtection="1">
      <alignment horizontal="right" vertical="center" wrapText="1"/>
      <protection locked="0"/>
    </xf>
    <xf numFmtId="49" fontId="22" fillId="40" borderId="38" xfId="63" applyNumberFormat="1" applyFont="1" applyFill="1" applyBorder="1" applyAlignment="1" applyProtection="1">
      <alignment horizontal="center" vertical="center" wrapText="1"/>
      <protection locked="0"/>
    </xf>
    <xf numFmtId="49" fontId="22" fillId="40" borderId="38" xfId="63" applyNumberFormat="1" applyFont="1" applyFill="1" applyBorder="1" applyAlignment="1" applyProtection="1">
      <alignment horizontal="left" vertical="center" wrapText="1"/>
      <protection locked="0"/>
    </xf>
    <xf numFmtId="49" fontId="22" fillId="40" borderId="38" xfId="63" applyNumberFormat="1" applyFont="1" applyFill="1" applyBorder="1" applyAlignment="1" applyProtection="1">
      <alignment horizontal="right" vertical="center" wrapText="1"/>
      <protection locked="0"/>
    </xf>
    <xf numFmtId="49" fontId="22" fillId="41" borderId="38" xfId="63" applyNumberFormat="1" applyFont="1" applyFill="1" applyBorder="1" applyAlignment="1" applyProtection="1">
      <alignment horizontal="center" vertical="center" wrapText="1"/>
      <protection locked="0"/>
    </xf>
    <xf numFmtId="49" fontId="22" fillId="41" borderId="38" xfId="63" applyNumberFormat="1" applyFont="1" applyFill="1" applyBorder="1" applyAlignment="1" applyProtection="1">
      <alignment horizontal="left" vertical="center" wrapText="1"/>
      <protection locked="0"/>
    </xf>
    <xf numFmtId="49" fontId="22" fillId="41" borderId="38" xfId="63" applyNumberFormat="1" applyFont="1" applyFill="1" applyBorder="1" applyAlignment="1" applyProtection="1">
      <alignment horizontal="right" vertical="center" wrapText="1"/>
      <protection locked="0"/>
    </xf>
    <xf numFmtId="164" fontId="61" fillId="33" borderId="10" xfId="57" applyNumberFormat="1" applyFont="1" applyFill="1" applyBorder="1" applyAlignment="1">
      <alignment horizontal="right" vertical="center" wrapText="1"/>
      <protection/>
    </xf>
    <xf numFmtId="164" fontId="59" fillId="36" borderId="10" xfId="57" applyNumberFormat="1" applyFont="1" applyFill="1" applyBorder="1" applyAlignment="1">
      <alignment horizontal="right" vertical="center" wrapText="1"/>
      <protection/>
    </xf>
    <xf numFmtId="164" fontId="59" fillId="33" borderId="10" xfId="57" applyNumberFormat="1" applyFont="1" applyFill="1" applyBorder="1" applyAlignment="1">
      <alignment horizontal="right" vertical="center" wrapText="1"/>
      <protection/>
    </xf>
    <xf numFmtId="164" fontId="58" fillId="35" borderId="10" xfId="57" applyNumberFormat="1" applyFont="1" applyFill="1" applyBorder="1" applyAlignment="1">
      <alignment horizontal="right" vertical="center" wrapText="1"/>
      <protection/>
    </xf>
    <xf numFmtId="0" fontId="57" fillId="33" borderId="10" xfId="57" applyFont="1" applyFill="1" applyBorder="1" applyAlignment="1">
      <alignment horizontal="center" vertical="center" wrapText="1"/>
      <protection/>
    </xf>
    <xf numFmtId="0" fontId="62" fillId="33" borderId="0" xfId="61" applyFont="1" applyFill="1" applyBorder="1" applyAlignment="1">
      <alignment horizontal="right" vertical="center" wrapText="1"/>
      <protection/>
    </xf>
    <xf numFmtId="164" fontId="59" fillId="36" borderId="10" xfId="61" applyNumberFormat="1" applyFont="1" applyFill="1" applyBorder="1" applyAlignment="1">
      <alignment horizontal="right" vertical="center" wrapText="1"/>
      <protection/>
    </xf>
    <xf numFmtId="164" fontId="59" fillId="33" borderId="10" xfId="61" applyNumberFormat="1" applyFont="1" applyFill="1" applyBorder="1" applyAlignment="1">
      <alignment horizontal="right" vertical="center" wrapText="1"/>
      <protection/>
    </xf>
    <xf numFmtId="164" fontId="61" fillId="33" borderId="10" xfId="61" applyNumberFormat="1" applyFont="1" applyFill="1" applyBorder="1" applyAlignment="1">
      <alignment horizontal="right" vertical="center" wrapText="1"/>
      <protection/>
    </xf>
    <xf numFmtId="164" fontId="58" fillId="35" borderId="10" xfId="61" applyNumberFormat="1" applyFont="1" applyFill="1" applyBorder="1" applyAlignment="1">
      <alignment horizontal="right" vertical="center" wrapText="1"/>
      <protection/>
    </xf>
    <xf numFmtId="0" fontId="57" fillId="33" borderId="10" xfId="61" applyFont="1" applyFill="1" applyBorder="1" applyAlignment="1">
      <alignment horizontal="center" vertical="center" wrapText="1"/>
      <protection/>
    </xf>
    <xf numFmtId="0" fontId="28" fillId="0" borderId="0" xfId="62" applyNumberFormat="1" applyFont="1" applyFill="1" applyBorder="1" applyAlignment="1" applyProtection="1">
      <alignment horizontal="left"/>
      <protection locked="0"/>
    </xf>
    <xf numFmtId="49" fontId="38" fillId="39" borderId="39" xfId="62" applyNumberFormat="1" applyFont="1" applyFill="1" applyBorder="1" applyAlignment="1" applyProtection="1">
      <alignment horizontal="right" vertical="center" wrapText="1"/>
      <protection locked="0"/>
    </xf>
    <xf numFmtId="49" fontId="22" fillId="40" borderId="38" xfId="62" applyNumberFormat="1" applyFont="1" applyFill="1" applyBorder="1" applyAlignment="1" applyProtection="1">
      <alignment horizontal="right" vertical="center" wrapText="1"/>
      <protection locked="0"/>
    </xf>
    <xf numFmtId="49" fontId="22" fillId="39" borderId="38" xfId="62" applyNumberFormat="1" applyFont="1" applyFill="1" applyBorder="1" applyAlignment="1" applyProtection="1">
      <alignment horizontal="right" vertical="center" wrapText="1"/>
      <protection locked="0"/>
    </xf>
    <xf numFmtId="49" fontId="27" fillId="39" borderId="38" xfId="62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9" fillId="35" borderId="28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left" vertical="center" wrapText="1"/>
    </xf>
    <xf numFmtId="164" fontId="58" fillId="35" borderId="10" xfId="0" applyNumberFormat="1" applyFont="1" applyFill="1" applyBorder="1" applyAlignment="1">
      <alignment horizontal="right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59" fillId="36" borderId="28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left" vertical="center" wrapText="1"/>
    </xf>
    <xf numFmtId="164" fontId="59" fillId="36" borderId="10" xfId="0" applyNumberFormat="1" applyFont="1" applyFill="1" applyBorder="1" applyAlignment="1">
      <alignment horizontal="right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164" fontId="59" fillId="33" borderId="10" xfId="0" applyNumberFormat="1" applyFont="1" applyFill="1" applyBorder="1" applyAlignment="1">
      <alignment horizontal="right" vertical="center" wrapText="1"/>
    </xf>
    <xf numFmtId="164" fontId="58" fillId="33" borderId="10" xfId="0" applyNumberFormat="1" applyFont="1" applyFill="1" applyBorder="1" applyAlignment="1">
      <alignment horizontal="right" vertical="center" wrapText="1"/>
    </xf>
    <xf numFmtId="0" fontId="24" fillId="0" borderId="33" xfId="54" applyFont="1" applyFill="1" applyBorder="1" applyAlignment="1">
      <alignment horizontal="center" vertical="center" wrapText="1"/>
      <protection/>
    </xf>
    <xf numFmtId="49" fontId="21" fillId="42" borderId="38" xfId="62" applyNumberFormat="1" applyFont="1" applyFill="1" applyBorder="1" applyAlignment="1" applyProtection="1">
      <alignment horizontal="center" vertical="center" wrapText="1"/>
      <protection locked="0"/>
    </xf>
    <xf numFmtId="49" fontId="21" fillId="42" borderId="38" xfId="62" applyNumberFormat="1" applyFont="1" applyFill="1" applyBorder="1" applyAlignment="1" applyProtection="1">
      <alignment horizontal="right" vertical="center" wrapText="1"/>
      <protection locked="0"/>
    </xf>
    <xf numFmtId="0" fontId="50" fillId="33" borderId="0" xfId="58" applyFill="1" applyAlignment="1">
      <alignment horizontal="left" vertical="top" wrapText="1"/>
      <protection/>
    </xf>
    <xf numFmtId="0" fontId="57" fillId="33" borderId="10" xfId="58" applyFont="1" applyFill="1" applyBorder="1" applyAlignment="1">
      <alignment horizontal="center" vertical="center" wrapText="1"/>
      <protection/>
    </xf>
    <xf numFmtId="0" fontId="58" fillId="35" borderId="10" xfId="58" applyFont="1" applyFill="1" applyBorder="1" applyAlignment="1">
      <alignment horizontal="center" vertical="center" wrapText="1"/>
      <protection/>
    </xf>
    <xf numFmtId="0" fontId="59" fillId="35" borderId="28" xfId="58" applyFont="1" applyFill="1" applyBorder="1" applyAlignment="1">
      <alignment horizontal="center" vertical="center" wrapText="1"/>
      <protection/>
    </xf>
    <xf numFmtId="0" fontId="58" fillId="35" borderId="10" xfId="58" applyFont="1" applyFill="1" applyBorder="1" applyAlignment="1">
      <alignment horizontal="left" vertical="center" wrapText="1"/>
      <protection/>
    </xf>
    <xf numFmtId="164" fontId="58" fillId="35" borderId="10" xfId="58" applyNumberFormat="1" applyFont="1" applyFill="1" applyBorder="1" applyAlignment="1">
      <alignment horizontal="right" vertical="center" wrapText="1"/>
      <protection/>
    </xf>
    <xf numFmtId="0" fontId="60" fillId="33" borderId="18" xfId="58" applyFont="1" applyFill="1" applyBorder="1" applyAlignment="1">
      <alignment horizontal="center" vertical="center" wrapText="1"/>
      <protection/>
    </xf>
    <xf numFmtId="0" fontId="59" fillId="36" borderId="28" xfId="58" applyFont="1" applyFill="1" applyBorder="1" applyAlignment="1">
      <alignment horizontal="center" vertical="center" wrapText="1"/>
      <protection/>
    </xf>
    <xf numFmtId="0" fontId="59" fillId="36" borderId="10" xfId="58" applyFont="1" applyFill="1" applyBorder="1" applyAlignment="1">
      <alignment horizontal="left" vertical="center" wrapText="1"/>
      <protection/>
    </xf>
    <xf numFmtId="164" fontId="59" fillId="36" borderId="10" xfId="58" applyNumberFormat="1" applyFont="1" applyFill="1" applyBorder="1" applyAlignment="1">
      <alignment horizontal="right" vertical="center" wrapText="1"/>
      <protection/>
    </xf>
    <xf numFmtId="0" fontId="60" fillId="33" borderId="17" xfId="58" applyFont="1" applyFill="1" applyBorder="1" applyAlignment="1">
      <alignment horizontal="center" vertical="center" wrapText="1"/>
      <protection/>
    </xf>
    <xf numFmtId="0" fontId="59" fillId="33" borderId="10" xfId="58" applyFont="1" applyFill="1" applyBorder="1" applyAlignment="1">
      <alignment horizontal="center" vertical="center" wrapText="1"/>
      <protection/>
    </xf>
    <xf numFmtId="0" fontId="59" fillId="33" borderId="10" xfId="58" applyFont="1" applyFill="1" applyBorder="1" applyAlignment="1">
      <alignment horizontal="left" vertical="center" wrapText="1"/>
      <protection/>
    </xf>
    <xf numFmtId="164" fontId="59" fillId="33" borderId="10" xfId="58" applyNumberFormat="1" applyFont="1" applyFill="1" applyBorder="1" applyAlignment="1">
      <alignment horizontal="right" vertical="center" wrapText="1"/>
      <protection/>
    </xf>
    <xf numFmtId="164" fontId="61" fillId="33" borderId="10" xfId="58" applyNumberFormat="1" applyFont="1" applyFill="1" applyBorder="1" applyAlignment="1">
      <alignment horizontal="right" vertical="center" wrapText="1"/>
      <protection/>
    </xf>
    <xf numFmtId="0" fontId="58" fillId="33" borderId="10" xfId="57" applyFont="1" applyFill="1" applyBorder="1" applyAlignment="1">
      <alignment horizontal="right" vertical="center" wrapText="1"/>
      <protection/>
    </xf>
    <xf numFmtId="164" fontId="61" fillId="33" borderId="10" xfId="57" applyNumberFormat="1" applyFont="1" applyFill="1" applyBorder="1" applyAlignment="1">
      <alignment horizontal="right" vertical="center" wrapText="1"/>
      <protection/>
    </xf>
    <xf numFmtId="0" fontId="62" fillId="33" borderId="0" xfId="57" applyFont="1" applyFill="1" applyBorder="1" applyAlignment="1">
      <alignment horizontal="left" vertical="top" wrapText="1"/>
      <protection/>
    </xf>
    <xf numFmtId="0" fontId="62" fillId="33" borderId="0" xfId="57" applyFont="1" applyFill="1" applyBorder="1" applyAlignment="1">
      <alignment horizontal="right" vertical="center" wrapText="1"/>
      <protection/>
    </xf>
    <xf numFmtId="0" fontId="59" fillId="36" borderId="10" xfId="57" applyFont="1" applyFill="1" applyBorder="1" applyAlignment="1">
      <alignment horizontal="center" vertical="center" wrapText="1"/>
      <protection/>
    </xf>
    <xf numFmtId="164" fontId="59" fillId="36" borderId="10" xfId="57" applyNumberFormat="1" applyFont="1" applyFill="1" applyBorder="1" applyAlignment="1">
      <alignment horizontal="right" vertical="center" wrapText="1"/>
      <protection/>
    </xf>
    <xf numFmtId="0" fontId="60" fillId="33" borderId="28" xfId="57" applyFont="1" applyFill="1" applyBorder="1" applyAlignment="1">
      <alignment horizontal="center" vertical="center" wrapText="1"/>
      <protection/>
    </xf>
    <xf numFmtId="164" fontId="59" fillId="33" borderId="10" xfId="57" applyNumberFormat="1" applyFont="1" applyFill="1" applyBorder="1" applyAlignment="1">
      <alignment horizontal="right" vertical="center" wrapText="1"/>
      <protection/>
    </xf>
    <xf numFmtId="0" fontId="59" fillId="35" borderId="10" xfId="57" applyFont="1" applyFill="1" applyBorder="1" applyAlignment="1">
      <alignment horizontal="center" vertical="center" wrapText="1"/>
      <protection/>
    </xf>
    <xf numFmtId="164" fontId="58" fillId="35" borderId="10" xfId="57" applyNumberFormat="1" applyFont="1" applyFill="1" applyBorder="1" applyAlignment="1">
      <alignment horizontal="right" vertical="center" wrapText="1"/>
      <protection/>
    </xf>
    <xf numFmtId="0" fontId="63" fillId="33" borderId="0" xfId="57" applyFont="1" applyFill="1" applyBorder="1" applyAlignment="1">
      <alignment horizontal="right" vertical="center" wrapText="1"/>
      <protection/>
    </xf>
    <xf numFmtId="0" fontId="63" fillId="33" borderId="0" xfId="57" applyFont="1" applyFill="1" applyBorder="1" applyAlignment="1">
      <alignment horizontal="right" vertical="center" wrapText="1"/>
      <protection/>
    </xf>
    <xf numFmtId="0" fontId="63" fillId="33" borderId="40" xfId="57" applyFont="1" applyFill="1" applyBorder="1" applyAlignment="1">
      <alignment horizontal="center" vertical="center" wrapText="1"/>
      <protection/>
    </xf>
    <xf numFmtId="0" fontId="57" fillId="33" borderId="10" xfId="57" applyFont="1" applyFill="1" applyBorder="1" applyAlignment="1">
      <alignment horizontal="center" vertical="center" wrapText="1"/>
      <protection/>
    </xf>
    <xf numFmtId="0" fontId="28" fillId="0" borderId="0" xfId="63" applyNumberFormat="1" applyFont="1" applyFill="1" applyBorder="1" applyAlignment="1" applyProtection="1">
      <alignment horizontal="left"/>
      <protection locked="0"/>
    </xf>
    <xf numFmtId="0" fontId="28" fillId="0" borderId="35" xfId="63" applyNumberFormat="1" applyFont="1" applyFill="1" applyBorder="1" applyAlignment="1" applyProtection="1">
      <alignment horizontal="left"/>
      <protection locked="0"/>
    </xf>
    <xf numFmtId="49" fontId="20" fillId="39" borderId="38" xfId="6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3" applyNumberFormat="1" applyFont="1" applyFill="1" applyBorder="1" applyAlignment="1" applyProtection="1">
      <alignment horizontal="right"/>
      <protection locked="0"/>
    </xf>
    <xf numFmtId="0" fontId="28" fillId="0" borderId="0" xfId="63" applyNumberFormat="1" applyFont="1" applyFill="1" applyBorder="1" applyAlignment="1" applyProtection="1">
      <alignment horizontal="right"/>
      <protection locked="0"/>
    </xf>
    <xf numFmtId="49" fontId="27" fillId="39" borderId="0" xfId="63" applyNumberFormat="1" applyFont="1" applyFill="1" applyAlignment="1" applyProtection="1">
      <alignment horizontal="center" vertical="center" wrapText="1"/>
      <protection locked="0"/>
    </xf>
    <xf numFmtId="49" fontId="29" fillId="39" borderId="0" xfId="63" applyNumberFormat="1" applyFont="1" applyFill="1" applyAlignment="1" applyProtection="1">
      <alignment horizontal="left" vertical="center" wrapText="1"/>
      <protection locked="0"/>
    </xf>
    <xf numFmtId="0" fontId="62" fillId="33" borderId="0" xfId="61" applyFont="1" applyFill="1" applyBorder="1" applyAlignment="1">
      <alignment horizontal="left" vertical="top" wrapText="1"/>
      <protection/>
    </xf>
    <xf numFmtId="0" fontId="62" fillId="33" borderId="0" xfId="61" applyFont="1" applyFill="1" applyBorder="1" applyAlignment="1">
      <alignment horizontal="right" vertical="center" wrapText="1"/>
      <protection/>
    </xf>
    <xf numFmtId="0" fontId="59" fillId="36" borderId="10" xfId="61" applyFont="1" applyFill="1" applyBorder="1" applyAlignment="1">
      <alignment horizontal="center" vertical="center" wrapText="1"/>
      <protection/>
    </xf>
    <xf numFmtId="164" fontId="59" fillId="36" borderId="10" xfId="61" applyNumberFormat="1" applyFont="1" applyFill="1" applyBorder="1" applyAlignment="1">
      <alignment horizontal="right" vertical="center" wrapText="1"/>
      <protection/>
    </xf>
    <xf numFmtId="0" fontId="60" fillId="33" borderId="28" xfId="61" applyFont="1" applyFill="1" applyBorder="1" applyAlignment="1">
      <alignment horizontal="center" vertical="center" wrapText="1"/>
      <protection/>
    </xf>
    <xf numFmtId="164" fontId="59" fillId="33" borderId="10" xfId="61" applyNumberFormat="1" applyFont="1" applyFill="1" applyBorder="1" applyAlignment="1">
      <alignment horizontal="right" vertical="center" wrapText="1"/>
      <protection/>
    </xf>
    <xf numFmtId="0" fontId="58" fillId="33" borderId="10" xfId="61" applyFont="1" applyFill="1" applyBorder="1" applyAlignment="1">
      <alignment horizontal="right" vertical="center" wrapText="1"/>
      <protection/>
    </xf>
    <xf numFmtId="164" fontId="61" fillId="33" borderId="10" xfId="61" applyNumberFormat="1" applyFont="1" applyFill="1" applyBorder="1" applyAlignment="1">
      <alignment horizontal="right" vertical="center" wrapText="1"/>
      <protection/>
    </xf>
    <xf numFmtId="0" fontId="59" fillId="35" borderId="10" xfId="61" applyFont="1" applyFill="1" applyBorder="1" applyAlignment="1">
      <alignment horizontal="center" vertical="center" wrapText="1"/>
      <protection/>
    </xf>
    <xf numFmtId="164" fontId="58" fillId="35" borderId="10" xfId="61" applyNumberFormat="1" applyFont="1" applyFill="1" applyBorder="1" applyAlignment="1">
      <alignment horizontal="right" vertical="center" wrapText="1"/>
      <protection/>
    </xf>
    <xf numFmtId="0" fontId="63" fillId="33" borderId="0" xfId="61" applyFont="1" applyFill="1" applyBorder="1" applyAlignment="1">
      <alignment horizontal="right" vertical="center" wrapText="1"/>
      <protection/>
    </xf>
    <xf numFmtId="0" fontId="63" fillId="33" borderId="40" xfId="61" applyFont="1" applyFill="1" applyBorder="1" applyAlignment="1">
      <alignment horizontal="center" vertical="center" wrapText="1"/>
      <protection/>
    </xf>
    <xf numFmtId="0" fontId="57" fillId="33" borderId="10" xfId="61" applyFont="1" applyFill="1" applyBorder="1" applyAlignment="1">
      <alignment horizontal="center" vertical="center" wrapText="1"/>
      <protection/>
    </xf>
    <xf numFmtId="49" fontId="23" fillId="39" borderId="38" xfId="62" applyNumberFormat="1" applyFont="1" applyFill="1" applyBorder="1" applyAlignment="1" applyProtection="1">
      <alignment horizontal="right" vertical="center" wrapText="1"/>
      <protection locked="0"/>
    </xf>
    <xf numFmtId="49" fontId="38" fillId="39" borderId="39" xfId="62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62" applyNumberFormat="1" applyFont="1" applyFill="1" applyBorder="1" applyAlignment="1" applyProtection="1">
      <alignment horizontal="left"/>
      <protection locked="0"/>
    </xf>
    <xf numFmtId="49" fontId="17" fillId="39" borderId="0" xfId="62" applyNumberFormat="1" applyFill="1" applyAlignment="1" applyProtection="1">
      <alignment horizontal="center" vertical="center" wrapText="1"/>
      <protection locked="0"/>
    </xf>
    <xf numFmtId="49" fontId="22" fillId="39" borderId="38" xfId="62" applyNumberFormat="1" applyFont="1" applyFill="1" applyBorder="1" applyAlignment="1" applyProtection="1">
      <alignment horizontal="left" vertical="center" wrapText="1"/>
      <protection locked="0"/>
    </xf>
    <xf numFmtId="49" fontId="22" fillId="39" borderId="38" xfId="62" applyNumberFormat="1" applyFont="1" applyFill="1" applyBorder="1" applyAlignment="1" applyProtection="1">
      <alignment horizontal="right" vertical="center" wrapText="1"/>
      <protection locked="0"/>
    </xf>
    <xf numFmtId="49" fontId="22" fillId="40" borderId="38" xfId="62" applyNumberFormat="1" applyFont="1" applyFill="1" applyBorder="1" applyAlignment="1" applyProtection="1">
      <alignment horizontal="left" vertical="center" wrapText="1"/>
      <protection locked="0"/>
    </xf>
    <xf numFmtId="49" fontId="22" fillId="40" borderId="38" xfId="62" applyNumberFormat="1" applyFont="1" applyFill="1" applyBorder="1" applyAlignment="1" applyProtection="1">
      <alignment horizontal="right" vertical="center" wrapText="1"/>
      <protection locked="0"/>
    </xf>
    <xf numFmtId="49" fontId="21" fillId="42" borderId="38" xfId="62" applyNumberFormat="1" applyFont="1" applyFill="1" applyBorder="1" applyAlignment="1" applyProtection="1">
      <alignment horizontal="left" vertical="center" wrapText="1"/>
      <protection locked="0"/>
    </xf>
    <xf numFmtId="49" fontId="21" fillId="42" borderId="38" xfId="62" applyNumberFormat="1" applyFont="1" applyFill="1" applyBorder="1" applyAlignment="1" applyProtection="1">
      <alignment horizontal="right" vertical="center" wrapText="1"/>
      <protection locked="0"/>
    </xf>
    <xf numFmtId="49" fontId="22" fillId="40" borderId="41" xfId="62" applyNumberFormat="1" applyFont="1" applyFill="1" applyBorder="1" applyAlignment="1" applyProtection="1">
      <alignment horizontal="left" vertical="center" wrapText="1"/>
      <protection locked="0"/>
    </xf>
    <xf numFmtId="49" fontId="22" fillId="40" borderId="39" xfId="62" applyNumberFormat="1" applyFont="1" applyFill="1" applyBorder="1" applyAlignment="1" applyProtection="1">
      <alignment horizontal="left" vertical="center" wrapText="1"/>
      <protection locked="0"/>
    </xf>
    <xf numFmtId="49" fontId="22" fillId="40" borderId="41" xfId="62" applyNumberFormat="1" applyFont="1" applyFill="1" applyBorder="1" applyAlignment="1" applyProtection="1">
      <alignment horizontal="right" vertical="center" wrapText="1"/>
      <protection locked="0"/>
    </xf>
    <xf numFmtId="49" fontId="22" fillId="40" borderId="39" xfId="62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62" applyNumberFormat="1" applyFont="1" applyFill="1" applyBorder="1" applyAlignment="1" applyProtection="1">
      <alignment horizontal="right"/>
      <protection locked="0"/>
    </xf>
    <xf numFmtId="49" fontId="27" fillId="39" borderId="38" xfId="62" applyNumberFormat="1" applyFont="1" applyFill="1" applyBorder="1" applyAlignment="1" applyProtection="1">
      <alignment horizontal="center" vertical="center" wrapText="1"/>
      <protection locked="0"/>
    </xf>
    <xf numFmtId="49" fontId="27" fillId="39" borderId="0" xfId="62" applyNumberFormat="1" applyFont="1" applyFill="1" applyBorder="1" applyAlignment="1" applyProtection="1">
      <alignment horizontal="center" vertical="center" wrapText="1"/>
      <protection locked="0"/>
    </xf>
    <xf numFmtId="0" fontId="24" fillId="33" borderId="42" xfId="54" applyFont="1" applyFill="1" applyBorder="1" applyAlignment="1">
      <alignment horizontal="center" vertical="center" wrapText="1"/>
      <protection/>
    </xf>
    <xf numFmtId="0" fontId="24" fillId="33" borderId="43" xfId="54" applyFont="1" applyFill="1" applyBorder="1" applyAlignment="1">
      <alignment horizontal="center" vertical="center" wrapText="1"/>
      <protection/>
    </xf>
    <xf numFmtId="2" fontId="25" fillId="0" borderId="21" xfId="54" applyNumberFormat="1" applyFont="1" applyFill="1" applyBorder="1" applyAlignment="1">
      <alignment horizontal="center" vertical="center" wrapText="1"/>
      <protection/>
    </xf>
    <xf numFmtId="2" fontId="25" fillId="0" borderId="44" xfId="54" applyNumberFormat="1" applyFont="1" applyFill="1" applyBorder="1" applyAlignment="1">
      <alignment horizontal="center" vertical="center" wrapText="1"/>
      <protection/>
    </xf>
    <xf numFmtId="2" fontId="25" fillId="0" borderId="28" xfId="54" applyNumberFormat="1" applyFont="1" applyFill="1" applyBorder="1" applyAlignment="1">
      <alignment horizontal="center" vertical="center" wrapText="1"/>
      <protection/>
    </xf>
    <xf numFmtId="0" fontId="24" fillId="33" borderId="25" xfId="54" applyFont="1" applyFill="1" applyBorder="1" applyAlignment="1">
      <alignment horizontal="center" vertical="center" wrapText="1"/>
      <protection/>
    </xf>
    <xf numFmtId="0" fontId="24" fillId="33" borderId="45" xfId="54" applyFont="1" applyFill="1" applyBorder="1" applyAlignment="1">
      <alignment horizontal="center" vertical="center" wrapText="1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47" xfId="54" applyFont="1" applyFill="1" applyBorder="1" applyAlignment="1">
      <alignment horizontal="center" vertical="center" wrapText="1"/>
      <protection/>
    </xf>
    <xf numFmtId="0" fontId="24" fillId="33" borderId="48" xfId="54" applyFont="1" applyFill="1" applyBorder="1" applyAlignment="1">
      <alignment horizontal="center" vertical="center" wrapText="1"/>
      <protection/>
    </xf>
    <xf numFmtId="0" fontId="24" fillId="33" borderId="49" xfId="54" applyFont="1" applyFill="1" applyBorder="1" applyAlignment="1">
      <alignment horizontal="center" vertical="center" wrapText="1"/>
      <protection/>
    </xf>
    <xf numFmtId="0" fontId="24" fillId="33" borderId="23" xfId="54" applyFont="1" applyFill="1" applyBorder="1" applyAlignment="1">
      <alignment horizontal="center" vertical="center" wrapText="1"/>
      <protection/>
    </xf>
    <xf numFmtId="0" fontId="24" fillId="0" borderId="14" xfId="54" applyFont="1" applyFill="1" applyBorder="1" applyAlignment="1">
      <alignment horizontal="center" vertical="center" wrapText="1"/>
      <protection/>
    </xf>
    <xf numFmtId="0" fontId="24" fillId="0" borderId="17" xfId="54" applyFont="1" applyFill="1" applyBorder="1" applyAlignment="1">
      <alignment horizontal="center" vertical="center" wrapText="1"/>
      <protection/>
    </xf>
    <xf numFmtId="0" fontId="24" fillId="0" borderId="50" xfId="54" applyFont="1" applyFill="1" applyBorder="1" applyAlignment="1">
      <alignment horizontal="center" vertical="center" wrapText="1"/>
      <protection/>
    </xf>
    <xf numFmtId="0" fontId="24" fillId="0" borderId="51" xfId="54" applyFont="1" applyFill="1" applyBorder="1" applyAlignment="1">
      <alignment horizontal="center" vertical="center" wrapText="1"/>
      <protection/>
    </xf>
    <xf numFmtId="0" fontId="24" fillId="0" borderId="52" xfId="54" applyFont="1" applyFill="1" applyBorder="1" applyAlignment="1">
      <alignment horizontal="center" vertical="center" wrapText="1"/>
      <protection/>
    </xf>
    <xf numFmtId="0" fontId="24" fillId="0" borderId="53" xfId="54" applyFont="1" applyFill="1" applyBorder="1" applyAlignment="1">
      <alignment horizontal="center" vertical="center" wrapText="1"/>
      <protection/>
    </xf>
    <xf numFmtId="165" fontId="24" fillId="33" borderId="54" xfId="54" applyNumberFormat="1" applyFont="1" applyFill="1" applyBorder="1" applyAlignment="1">
      <alignment horizontal="right" vertical="center" wrapText="1"/>
      <protection/>
    </xf>
    <xf numFmtId="165" fontId="24" fillId="33" borderId="55" xfId="54" applyNumberFormat="1" applyFont="1" applyFill="1" applyBorder="1" applyAlignment="1">
      <alignment horizontal="right" vertical="center" wrapText="1"/>
      <protection/>
    </xf>
    <xf numFmtId="0" fontId="24" fillId="33" borderId="56" xfId="54" applyFont="1" applyFill="1" applyBorder="1" applyAlignment="1">
      <alignment horizontal="center" vertical="center" wrapText="1"/>
      <protection/>
    </xf>
    <xf numFmtId="0" fontId="24" fillId="33" borderId="57" xfId="54" applyFont="1" applyFill="1" applyBorder="1" applyAlignment="1">
      <alignment horizontal="center" vertical="center" wrapText="1"/>
      <protection/>
    </xf>
    <xf numFmtId="0" fontId="24" fillId="0" borderId="58" xfId="54" applyFont="1" applyFill="1" applyBorder="1" applyAlignment="1">
      <alignment horizontal="center" vertical="center" wrapText="1"/>
      <protection/>
    </xf>
    <xf numFmtId="0" fontId="24" fillId="0" borderId="29" xfId="54" applyFont="1" applyFill="1" applyBorder="1" applyAlignment="1">
      <alignment horizontal="center" vertical="center" wrapText="1"/>
      <protection/>
    </xf>
    <xf numFmtId="0" fontId="24" fillId="0" borderId="59" xfId="54" applyFont="1" applyFill="1" applyBorder="1" applyAlignment="1">
      <alignment horizontal="center" vertical="center" wrapText="1"/>
      <protection/>
    </xf>
    <xf numFmtId="0" fontId="24" fillId="0" borderId="15" xfId="54" applyFont="1" applyFill="1" applyBorder="1" applyAlignment="1">
      <alignment horizontal="center" vertical="center" wrapText="1"/>
      <protection/>
    </xf>
    <xf numFmtId="0" fontId="24" fillId="0" borderId="60" xfId="54" applyFont="1" applyFill="1" applyBorder="1" applyAlignment="1">
      <alignment horizontal="center" vertical="center" wrapText="1"/>
      <protection/>
    </xf>
    <xf numFmtId="0" fontId="24" fillId="0" borderId="49" xfId="54" applyFont="1" applyFill="1" applyBorder="1" applyAlignment="1">
      <alignment vertical="center" wrapText="1"/>
      <protection/>
    </xf>
    <xf numFmtId="165" fontId="24" fillId="33" borderId="52" xfId="54" applyNumberFormat="1" applyFont="1" applyFill="1" applyBorder="1" applyAlignment="1">
      <alignment vertical="center" wrapText="1"/>
      <protection/>
    </xf>
    <xf numFmtId="165" fontId="24" fillId="33" borderId="17" xfId="54" applyNumberFormat="1" applyFont="1" applyFill="1" applyBorder="1" applyAlignment="1">
      <alignment horizontal="right" vertical="center" wrapText="1"/>
      <protection/>
    </xf>
    <xf numFmtId="165" fontId="24" fillId="33" borderId="58" xfId="54" applyNumberFormat="1" applyFont="1" applyFill="1" applyBorder="1" applyAlignment="1">
      <alignment horizontal="right" vertical="center" wrapText="1"/>
      <protection/>
    </xf>
    <xf numFmtId="165" fontId="24" fillId="33" borderId="59" xfId="54" applyNumberFormat="1" applyFont="1" applyFill="1" applyBorder="1" applyAlignment="1">
      <alignment horizontal="right" vertical="center" wrapText="1"/>
      <protection/>
    </xf>
    <xf numFmtId="0" fontId="24" fillId="0" borderId="42" xfId="54" applyFont="1" applyFill="1" applyBorder="1" applyAlignment="1">
      <alignment horizontal="center" vertical="center" wrapText="1"/>
      <protection/>
    </xf>
    <xf numFmtId="0" fontId="24" fillId="0" borderId="43" xfId="54" applyFont="1" applyFill="1" applyBorder="1" applyAlignment="1">
      <alignment horizontal="center" vertical="center" wrapText="1"/>
      <protection/>
    </xf>
    <xf numFmtId="0" fontId="24" fillId="0" borderId="20" xfId="54" applyFont="1" applyFill="1" applyBorder="1" applyAlignment="1">
      <alignment horizontal="center" vertical="center" wrapText="1"/>
      <protection/>
    </xf>
    <xf numFmtId="0" fontId="24" fillId="0" borderId="49" xfId="54" applyFont="1" applyFill="1" applyBorder="1" applyAlignment="1">
      <alignment horizontal="center" vertical="center" wrapText="1"/>
      <protection/>
    </xf>
    <xf numFmtId="0" fontId="24" fillId="0" borderId="20" xfId="54" applyFont="1" applyFill="1" applyBorder="1" applyAlignment="1">
      <alignment horizontal="left" vertical="center" wrapText="1"/>
      <protection/>
    </xf>
    <xf numFmtId="0" fontId="24" fillId="0" borderId="23" xfId="54" applyFont="1" applyFill="1" applyBorder="1" applyAlignment="1">
      <alignment horizontal="left" vertical="center" wrapText="1"/>
      <protection/>
    </xf>
    <xf numFmtId="165" fontId="24" fillId="33" borderId="20" xfId="54" applyNumberFormat="1" applyFont="1" applyFill="1" applyBorder="1" applyAlignment="1">
      <alignment horizontal="right" vertical="center" wrapText="1"/>
      <protection/>
    </xf>
    <xf numFmtId="165" fontId="24" fillId="33" borderId="61" xfId="54" applyNumberFormat="1" applyFont="1" applyFill="1" applyBorder="1" applyAlignment="1">
      <alignment horizontal="right" vertical="center" wrapText="1"/>
      <protection/>
    </xf>
    <xf numFmtId="165" fontId="24" fillId="33" borderId="57" xfId="54" applyNumberFormat="1" applyFont="1" applyFill="1" applyBorder="1" applyAlignment="1">
      <alignment horizontal="right" vertical="center" wrapText="1"/>
      <protection/>
    </xf>
    <xf numFmtId="0" fontId="24" fillId="0" borderId="19" xfId="54" applyFont="1" applyBorder="1" applyAlignment="1">
      <alignment horizontal="center" vertical="center" wrapText="1"/>
      <protection/>
    </xf>
    <xf numFmtId="0" fontId="24" fillId="0" borderId="19" xfId="54" applyFont="1" applyBorder="1" applyAlignment="1">
      <alignment vertical="center" wrapText="1"/>
      <protection/>
    </xf>
    <xf numFmtId="165" fontId="24" fillId="38" borderId="19" xfId="54" applyNumberFormat="1" applyFont="1" applyFill="1" applyBorder="1" applyAlignment="1">
      <alignment vertical="center" wrapText="1"/>
      <protection/>
    </xf>
    <xf numFmtId="0" fontId="26" fillId="43" borderId="14" xfId="54" applyFont="1" applyFill="1" applyBorder="1" applyAlignment="1">
      <alignment horizontal="center" vertical="center" wrapText="1"/>
      <protection/>
    </xf>
    <xf numFmtId="0" fontId="26" fillId="43" borderId="17" xfId="54" applyFont="1" applyFill="1" applyBorder="1" applyAlignment="1">
      <alignment horizontal="center" vertical="center" wrapText="1"/>
      <protection/>
    </xf>
    <xf numFmtId="0" fontId="26" fillId="43" borderId="12" xfId="54" applyFont="1" applyFill="1" applyBorder="1" applyAlignment="1">
      <alignment horizontal="center" vertical="center" wrapText="1"/>
      <protection/>
    </xf>
    <xf numFmtId="0" fontId="24" fillId="0" borderId="12" xfId="54" applyFont="1" applyFill="1" applyBorder="1" applyAlignment="1">
      <alignment horizontal="center" vertical="center" wrapText="1"/>
      <protection/>
    </xf>
    <xf numFmtId="0" fontId="24" fillId="33" borderId="14" xfId="54" applyFont="1" applyFill="1" applyBorder="1" applyAlignment="1">
      <alignment horizontal="center" vertical="center" wrapText="1"/>
      <protection/>
    </xf>
    <xf numFmtId="0" fontId="24" fillId="33" borderId="17" xfId="54" applyFont="1" applyFill="1" applyBorder="1" applyAlignment="1">
      <alignment horizontal="center" vertical="center" wrapText="1"/>
      <protection/>
    </xf>
    <xf numFmtId="0" fontId="31" fillId="0" borderId="0" xfId="54" applyFont="1" applyFill="1" applyAlignment="1">
      <alignment horizontal="right" vertical="center"/>
      <protection/>
    </xf>
    <xf numFmtId="0" fontId="33" fillId="0" borderId="0" xfId="54" applyFont="1" applyFill="1" applyBorder="1" applyAlignment="1">
      <alignment horizontal="center" vertical="center" wrapText="1"/>
      <protection/>
    </xf>
    <xf numFmtId="0" fontId="58" fillId="33" borderId="10" xfId="0" applyFont="1" applyFill="1" applyBorder="1" applyAlignment="1">
      <alignment horizontal="right" vertical="center" wrapText="1"/>
    </xf>
    <xf numFmtId="164" fontId="58" fillId="33" borderId="10" xfId="0" applyNumberFormat="1" applyFont="1" applyFill="1" applyBorder="1" applyAlignment="1">
      <alignment horizontal="right" vertical="center" wrapText="1"/>
    </xf>
    <xf numFmtId="0" fontId="59" fillId="36" borderId="10" xfId="0" applyFont="1" applyFill="1" applyBorder="1" applyAlignment="1">
      <alignment horizontal="center" vertical="center" wrapText="1"/>
    </xf>
    <xf numFmtId="164" fontId="59" fillId="36" borderId="10" xfId="0" applyNumberFormat="1" applyFont="1" applyFill="1" applyBorder="1" applyAlignment="1">
      <alignment horizontal="right" vertical="center" wrapText="1"/>
    </xf>
    <xf numFmtId="164" fontId="59" fillId="33" borderId="10" xfId="0" applyNumberFormat="1" applyFont="1" applyFill="1" applyBorder="1" applyAlignment="1">
      <alignment horizontal="right" vertical="center" wrapText="1"/>
    </xf>
    <xf numFmtId="0" fontId="63" fillId="33" borderId="40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164" fontId="58" fillId="35" borderId="10" xfId="0" applyNumberFormat="1" applyFont="1" applyFill="1" applyBorder="1" applyAlignment="1">
      <alignment horizontal="righ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2" fillId="33" borderId="0" xfId="58" applyFont="1" applyFill="1" applyBorder="1" applyAlignment="1">
      <alignment horizontal="left" vertical="top" wrapText="1"/>
      <protection/>
    </xf>
    <xf numFmtId="0" fontId="62" fillId="33" borderId="0" xfId="58" applyFont="1" applyFill="1" applyBorder="1" applyAlignment="1">
      <alignment horizontal="right" vertical="center" wrapText="1"/>
      <protection/>
    </xf>
    <xf numFmtId="0" fontId="60" fillId="33" borderId="28" xfId="58" applyFont="1" applyFill="1" applyBorder="1" applyAlignment="1">
      <alignment horizontal="center" vertical="center" wrapText="1"/>
      <protection/>
    </xf>
    <xf numFmtId="164" fontId="59" fillId="33" borderId="10" xfId="58" applyNumberFormat="1" applyFont="1" applyFill="1" applyBorder="1" applyAlignment="1">
      <alignment horizontal="right" vertical="center" wrapText="1"/>
      <protection/>
    </xf>
    <xf numFmtId="0" fontId="58" fillId="33" borderId="10" xfId="58" applyFont="1" applyFill="1" applyBorder="1" applyAlignment="1">
      <alignment horizontal="right" vertical="center" wrapText="1"/>
      <protection/>
    </xf>
    <xf numFmtId="164" fontId="61" fillId="33" borderId="10" xfId="58" applyNumberFormat="1" applyFont="1" applyFill="1" applyBorder="1" applyAlignment="1">
      <alignment horizontal="right" vertical="center" wrapText="1"/>
      <protection/>
    </xf>
    <xf numFmtId="0" fontId="60" fillId="33" borderId="10" xfId="58" applyFont="1" applyFill="1" applyBorder="1" applyAlignment="1">
      <alignment horizontal="center" vertical="center" wrapText="1"/>
      <protection/>
    </xf>
    <xf numFmtId="0" fontId="59" fillId="35" borderId="10" xfId="58" applyFont="1" applyFill="1" applyBorder="1" applyAlignment="1">
      <alignment horizontal="center" vertical="center" wrapText="1"/>
      <protection/>
    </xf>
    <xf numFmtId="164" fontId="58" fillId="35" borderId="10" xfId="58" applyNumberFormat="1" applyFont="1" applyFill="1" applyBorder="1" applyAlignment="1">
      <alignment horizontal="right" vertical="center" wrapText="1"/>
      <protection/>
    </xf>
    <xf numFmtId="0" fontId="59" fillId="36" borderId="10" xfId="58" applyFont="1" applyFill="1" applyBorder="1" applyAlignment="1">
      <alignment horizontal="center" vertical="center" wrapText="1"/>
      <protection/>
    </xf>
    <xf numFmtId="164" fontId="59" fillId="36" borderId="10" xfId="58" applyNumberFormat="1" applyFont="1" applyFill="1" applyBorder="1" applyAlignment="1">
      <alignment horizontal="right" vertical="center" wrapText="1"/>
      <protection/>
    </xf>
    <xf numFmtId="0" fontId="63" fillId="33" borderId="0" xfId="58" applyFont="1" applyFill="1" applyBorder="1" applyAlignment="1">
      <alignment horizontal="right" vertical="center" wrapText="1"/>
      <protection/>
    </xf>
    <xf numFmtId="0" fontId="63" fillId="33" borderId="40" xfId="58" applyFont="1" applyFill="1" applyBorder="1" applyAlignment="1">
      <alignment horizontal="center" vertical="center" wrapText="1"/>
      <protection/>
    </xf>
    <xf numFmtId="0" fontId="57" fillId="33" borderId="10" xfId="58" applyFont="1" applyFill="1" applyBorder="1" applyAlignment="1">
      <alignment horizontal="center" vertical="center" wrapText="1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0 2" xfId="51"/>
    <cellStyle name="Normalny 12" xfId="52"/>
    <cellStyle name="Normalny 2" xfId="53"/>
    <cellStyle name="Normalny 2 2" xfId="54"/>
    <cellStyle name="Normalny 22" xfId="55"/>
    <cellStyle name="Normalny 3" xfId="56"/>
    <cellStyle name="Normalny 4" xfId="57"/>
    <cellStyle name="Normalny 4 2" xfId="58"/>
    <cellStyle name="Normalny 5" xfId="59"/>
    <cellStyle name="Normalny 6" xfId="60"/>
    <cellStyle name="Normalny 7" xfId="61"/>
    <cellStyle name="Normalny 8" xfId="62"/>
    <cellStyle name="Normalny 9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1"/>
    </sheetView>
  </sheetViews>
  <sheetFormatPr defaultColWidth="9.140625" defaultRowHeight="15"/>
  <cols>
    <col min="1" max="1" width="11.140625" style="61" customWidth="1"/>
    <col min="2" max="2" width="1.421875" style="61" customWidth="1"/>
    <col min="3" max="3" width="10.00390625" style="61" customWidth="1"/>
    <col min="4" max="4" width="11.421875" style="61" customWidth="1"/>
    <col min="5" max="5" width="41.140625" style="61" customWidth="1"/>
    <col min="6" max="6" width="19.140625" style="61" customWidth="1"/>
    <col min="7" max="7" width="12.28125" style="61" customWidth="1"/>
    <col min="8" max="8" width="6.8515625" style="61" customWidth="1"/>
    <col min="9" max="9" width="19.140625" style="61" customWidth="1"/>
    <col min="10" max="16384" width="9.140625" style="61" customWidth="1"/>
  </cols>
  <sheetData>
    <row r="1" spans="1:9" ht="30.75" customHeight="1">
      <c r="A1" s="186" t="s">
        <v>387</v>
      </c>
      <c r="B1" s="187"/>
      <c r="C1" s="187"/>
      <c r="D1" s="187"/>
      <c r="E1" s="187"/>
      <c r="F1" s="187"/>
      <c r="G1" s="187"/>
      <c r="H1" s="187"/>
      <c r="I1" s="187"/>
    </row>
    <row r="2" spans="1:9" ht="42" customHeight="1">
      <c r="A2" s="188" t="s">
        <v>324</v>
      </c>
      <c r="B2" s="188"/>
      <c r="C2" s="188"/>
      <c r="D2" s="188"/>
      <c r="E2" s="188"/>
      <c r="F2" s="188"/>
      <c r="G2" s="188"/>
      <c r="H2" s="188"/>
      <c r="I2" s="188"/>
    </row>
    <row r="3" spans="1:9" ht="13.5" customHeight="1">
      <c r="A3" s="62" t="s">
        <v>70</v>
      </c>
      <c r="B3" s="189" t="s">
        <v>71</v>
      </c>
      <c r="C3" s="189"/>
      <c r="D3" s="62" t="s">
        <v>72</v>
      </c>
      <c r="E3" s="62" t="s">
        <v>73</v>
      </c>
      <c r="F3" s="62" t="s">
        <v>74</v>
      </c>
      <c r="G3" s="189" t="s">
        <v>75</v>
      </c>
      <c r="H3" s="189"/>
      <c r="I3" s="62" t="s">
        <v>76</v>
      </c>
    </row>
    <row r="4" spans="1:9" ht="12.75" customHeight="1">
      <c r="A4" s="63" t="s">
        <v>223</v>
      </c>
      <c r="B4" s="184" t="s">
        <v>78</v>
      </c>
      <c r="C4" s="184"/>
      <c r="D4" s="64" t="s">
        <v>78</v>
      </c>
      <c r="E4" s="65" t="s">
        <v>224</v>
      </c>
      <c r="F4" s="66">
        <v>1382700.89</v>
      </c>
      <c r="G4" s="185">
        <v>2749</v>
      </c>
      <c r="H4" s="185"/>
      <c r="I4" s="66">
        <v>1385449.89</v>
      </c>
    </row>
    <row r="5" spans="1:9" ht="12" customHeight="1">
      <c r="A5" s="67" t="s">
        <v>78</v>
      </c>
      <c r="B5" s="180" t="s">
        <v>225</v>
      </c>
      <c r="C5" s="180"/>
      <c r="D5" s="68" t="s">
        <v>78</v>
      </c>
      <c r="E5" s="69" t="s">
        <v>81</v>
      </c>
      <c r="F5" s="70">
        <v>1382700.89</v>
      </c>
      <c r="G5" s="181">
        <v>2749</v>
      </c>
      <c r="H5" s="181"/>
      <c r="I5" s="70">
        <v>1385449.89</v>
      </c>
    </row>
    <row r="6" spans="1:9" ht="30.75" customHeight="1">
      <c r="A6" s="71" t="s">
        <v>78</v>
      </c>
      <c r="B6" s="182" t="s">
        <v>78</v>
      </c>
      <c r="C6" s="182"/>
      <c r="D6" s="72" t="s">
        <v>226</v>
      </c>
      <c r="E6" s="73" t="s">
        <v>227</v>
      </c>
      <c r="F6" s="74">
        <v>1468.95</v>
      </c>
      <c r="G6" s="183">
        <v>2749</v>
      </c>
      <c r="H6" s="183"/>
      <c r="I6" s="74">
        <v>4217.95</v>
      </c>
    </row>
    <row r="7" spans="1:9" ht="12" customHeight="1">
      <c r="A7" s="63" t="s">
        <v>77</v>
      </c>
      <c r="B7" s="184" t="s">
        <v>78</v>
      </c>
      <c r="C7" s="184"/>
      <c r="D7" s="64" t="s">
        <v>78</v>
      </c>
      <c r="E7" s="65" t="s">
        <v>79</v>
      </c>
      <c r="F7" s="66">
        <v>264134</v>
      </c>
      <c r="G7" s="185">
        <v>37798</v>
      </c>
      <c r="H7" s="185"/>
      <c r="I7" s="66">
        <v>301932</v>
      </c>
    </row>
    <row r="8" spans="1:9" ht="12" customHeight="1">
      <c r="A8" s="67" t="s">
        <v>78</v>
      </c>
      <c r="B8" s="180" t="s">
        <v>80</v>
      </c>
      <c r="C8" s="180"/>
      <c r="D8" s="68" t="s">
        <v>78</v>
      </c>
      <c r="E8" s="69" t="s">
        <v>81</v>
      </c>
      <c r="F8" s="70">
        <v>264134</v>
      </c>
      <c r="G8" s="181">
        <v>37798</v>
      </c>
      <c r="H8" s="181"/>
      <c r="I8" s="70">
        <v>301932</v>
      </c>
    </row>
    <row r="9" spans="1:9" ht="12" customHeight="1">
      <c r="A9" s="71" t="s">
        <v>78</v>
      </c>
      <c r="B9" s="182" t="s">
        <v>78</v>
      </c>
      <c r="C9" s="182"/>
      <c r="D9" s="72" t="s">
        <v>82</v>
      </c>
      <c r="E9" s="73" t="s">
        <v>17</v>
      </c>
      <c r="F9" s="74">
        <v>164571</v>
      </c>
      <c r="G9" s="183">
        <v>33819</v>
      </c>
      <c r="H9" s="183"/>
      <c r="I9" s="74">
        <v>198390</v>
      </c>
    </row>
    <row r="10" spans="1:9" ht="12" customHeight="1">
      <c r="A10" s="71" t="s">
        <v>78</v>
      </c>
      <c r="B10" s="182" t="s">
        <v>78</v>
      </c>
      <c r="C10" s="182"/>
      <c r="D10" s="72" t="s">
        <v>83</v>
      </c>
      <c r="E10" s="73" t="s">
        <v>17</v>
      </c>
      <c r="F10" s="74">
        <v>19361</v>
      </c>
      <c r="G10" s="183">
        <v>3979</v>
      </c>
      <c r="H10" s="183"/>
      <c r="I10" s="74">
        <v>23340</v>
      </c>
    </row>
    <row r="11" spans="1:9" ht="13.5" customHeight="1">
      <c r="A11" s="176" t="s">
        <v>84</v>
      </c>
      <c r="B11" s="176"/>
      <c r="C11" s="176"/>
      <c r="D11" s="176"/>
      <c r="E11" s="176"/>
      <c r="F11" s="75">
        <v>1705484.89</v>
      </c>
      <c r="G11" s="177">
        <v>40547</v>
      </c>
      <c r="H11" s="177"/>
      <c r="I11" s="75">
        <v>1746031.89</v>
      </c>
    </row>
    <row r="12" ht="280.5" customHeight="1"/>
    <row r="13" spans="1:9" ht="13.5" customHeight="1">
      <c r="A13" s="178" t="s">
        <v>85</v>
      </c>
      <c r="B13" s="178"/>
      <c r="H13" s="179" t="s">
        <v>86</v>
      </c>
      <c r="I13" s="179"/>
    </row>
  </sheetData>
  <sheetProtection/>
  <mergeCells count="22">
    <mergeCell ref="A1:I1"/>
    <mergeCell ref="A2:I2"/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  <mergeCell ref="A11:E11"/>
    <mergeCell ref="G11:H11"/>
    <mergeCell ref="A13:B13"/>
    <mergeCell ref="H13:I13"/>
    <mergeCell ref="B8:C8"/>
    <mergeCell ref="G8:H8"/>
    <mergeCell ref="B9:C9"/>
    <mergeCell ref="G9:H9"/>
    <mergeCell ref="B10:C10"/>
    <mergeCell ref="G10:H10"/>
  </mergeCells>
  <printOptions/>
  <pageMargins left="0.39" right="0.39" top="0.39" bottom="0.39" header="0" footer="0"/>
  <pageSetup horizontalDpi="300" verticalDpi="300" orientation="landscape" paperSize="9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7">
      <selection activeCell="A1" sqref="A1:G40"/>
    </sheetView>
  </sheetViews>
  <sheetFormatPr defaultColWidth="9.140625" defaultRowHeight="15"/>
  <cols>
    <col min="1" max="1" width="5.7109375" style="116" customWidth="1"/>
    <col min="2" max="2" width="7.00390625" style="116" customWidth="1"/>
    <col min="3" max="3" width="7.57421875" style="116" customWidth="1"/>
    <col min="4" max="4" width="56.8515625" style="116" customWidth="1"/>
    <col min="5" max="5" width="10.8515625" style="116" customWidth="1"/>
    <col min="6" max="6" width="6.57421875" style="116" hidden="1" customWidth="1"/>
    <col min="7" max="7" width="4.28125" style="116" hidden="1" customWidth="1"/>
    <col min="8" max="254" width="9.140625" style="116" customWidth="1"/>
    <col min="255" max="255" width="2.140625" style="116" customWidth="1"/>
    <col min="256" max="16384" width="3.140625" style="116" customWidth="1"/>
  </cols>
  <sheetData>
    <row r="1" spans="1:7" ht="28.5" customHeight="1">
      <c r="A1" s="193" t="s">
        <v>388</v>
      </c>
      <c r="B1" s="194"/>
      <c r="C1" s="194"/>
      <c r="D1" s="194"/>
      <c r="E1" s="194"/>
      <c r="F1" s="194"/>
      <c r="G1" s="194"/>
    </row>
    <row r="2" spans="1:7" ht="27" customHeight="1">
      <c r="A2" s="195" t="s">
        <v>323</v>
      </c>
      <c r="B2" s="195"/>
      <c r="C2" s="195"/>
      <c r="D2" s="195"/>
      <c r="E2" s="195"/>
      <c r="F2" s="195"/>
      <c r="G2" s="195"/>
    </row>
    <row r="3" spans="1:7" ht="5.25" customHeight="1" hidden="1">
      <c r="A3" s="190"/>
      <c r="B3" s="190"/>
      <c r="C3" s="190"/>
      <c r="D3" s="190"/>
      <c r="E3" s="190"/>
      <c r="F3" s="190"/>
      <c r="G3" s="190"/>
    </row>
    <row r="4" spans="1:6" ht="16.5" customHeight="1">
      <c r="A4" s="196" t="s">
        <v>300</v>
      </c>
      <c r="B4" s="196"/>
      <c r="C4" s="196"/>
      <c r="D4" s="196"/>
      <c r="E4" s="196"/>
      <c r="F4" s="196"/>
    </row>
    <row r="5" spans="1:7" ht="5.25" customHeight="1">
      <c r="A5" s="190"/>
      <c r="B5" s="190"/>
      <c r="C5" s="190"/>
      <c r="D5" s="190"/>
      <c r="E5" s="190"/>
      <c r="F5" s="190"/>
      <c r="G5" s="190"/>
    </row>
    <row r="6" spans="1:7" ht="28.5" customHeight="1">
      <c r="A6" s="192"/>
      <c r="B6" s="192"/>
      <c r="C6" s="192"/>
      <c r="D6" s="117" t="s">
        <v>0</v>
      </c>
      <c r="E6" s="118" t="s">
        <v>301</v>
      </c>
      <c r="F6" s="190"/>
      <c r="G6" s="190"/>
    </row>
    <row r="7" spans="1:7" ht="16.5" customHeight="1">
      <c r="A7" s="125" t="s">
        <v>1</v>
      </c>
      <c r="B7" s="125"/>
      <c r="C7" s="125"/>
      <c r="D7" s="126" t="s">
        <v>2</v>
      </c>
      <c r="E7" s="127" t="s">
        <v>301</v>
      </c>
      <c r="F7" s="190"/>
      <c r="G7" s="190"/>
    </row>
    <row r="8" spans="1:7" ht="16.5" customHeight="1">
      <c r="A8" s="122"/>
      <c r="B8" s="122" t="s">
        <v>3</v>
      </c>
      <c r="C8" s="122"/>
      <c r="D8" s="123" t="s">
        <v>4</v>
      </c>
      <c r="E8" s="124" t="s">
        <v>301</v>
      </c>
      <c r="F8" s="190"/>
      <c r="G8" s="190"/>
    </row>
    <row r="9" spans="1:7" ht="30" customHeight="1">
      <c r="A9" s="119"/>
      <c r="B9" s="119"/>
      <c r="C9" s="119" t="s">
        <v>5</v>
      </c>
      <c r="D9" s="120" t="s">
        <v>6</v>
      </c>
      <c r="E9" s="121" t="s">
        <v>302</v>
      </c>
      <c r="F9" s="190"/>
      <c r="G9" s="190"/>
    </row>
    <row r="10" spans="1:7" ht="16.5" customHeight="1">
      <c r="A10" s="119"/>
      <c r="B10" s="119"/>
      <c r="C10" s="119" t="s">
        <v>7</v>
      </c>
      <c r="D10" s="120" t="s">
        <v>8</v>
      </c>
      <c r="E10" s="121" t="s">
        <v>303</v>
      </c>
      <c r="F10" s="190"/>
      <c r="G10" s="190"/>
    </row>
    <row r="11" spans="1:7" ht="16.5" customHeight="1">
      <c r="A11" s="119"/>
      <c r="B11" s="119"/>
      <c r="C11" s="119" t="s">
        <v>9</v>
      </c>
      <c r="D11" s="120" t="s">
        <v>10</v>
      </c>
      <c r="E11" s="121" t="s">
        <v>304</v>
      </c>
      <c r="F11" s="191"/>
      <c r="G11" s="190"/>
    </row>
    <row r="12" spans="1:7" ht="24.75" customHeight="1">
      <c r="A12" s="119"/>
      <c r="B12" s="119"/>
      <c r="C12" s="119" t="s">
        <v>11</v>
      </c>
      <c r="D12" s="120" t="s">
        <v>12</v>
      </c>
      <c r="E12" s="121" t="s">
        <v>305</v>
      </c>
      <c r="F12" s="190"/>
      <c r="G12" s="190"/>
    </row>
    <row r="13" spans="1:7" ht="19.5" customHeight="1">
      <c r="A13" s="192"/>
      <c r="B13" s="192"/>
      <c r="C13" s="192"/>
      <c r="D13" s="117" t="s">
        <v>13</v>
      </c>
      <c r="E13" s="118" t="s">
        <v>301</v>
      </c>
      <c r="F13" s="190"/>
      <c r="G13" s="190"/>
    </row>
    <row r="14" spans="1:7" ht="16.5" customHeight="1">
      <c r="A14" s="125" t="s">
        <v>1</v>
      </c>
      <c r="B14" s="125"/>
      <c r="C14" s="125"/>
      <c r="D14" s="126" t="s">
        <v>2</v>
      </c>
      <c r="E14" s="127" t="s">
        <v>301</v>
      </c>
      <c r="F14" s="190"/>
      <c r="G14" s="190"/>
    </row>
    <row r="15" spans="1:7" ht="16.5" customHeight="1">
      <c r="A15" s="122"/>
      <c r="B15" s="122" t="s">
        <v>3</v>
      </c>
      <c r="C15" s="122"/>
      <c r="D15" s="123" t="s">
        <v>4</v>
      </c>
      <c r="E15" s="124" t="s">
        <v>301</v>
      </c>
      <c r="F15" s="190"/>
      <c r="G15" s="190"/>
    </row>
    <row r="16" spans="1:7" ht="16.5" customHeight="1">
      <c r="A16" s="119"/>
      <c r="B16" s="119"/>
      <c r="C16" s="119" t="s">
        <v>14</v>
      </c>
      <c r="D16" s="120" t="s">
        <v>15</v>
      </c>
      <c r="E16" s="121" t="s">
        <v>306</v>
      </c>
      <c r="F16" s="190"/>
      <c r="G16" s="190"/>
    </row>
    <row r="17" spans="1:7" ht="16.5" customHeight="1">
      <c r="A17" s="119"/>
      <c r="B17" s="119"/>
      <c r="C17" s="119" t="s">
        <v>16</v>
      </c>
      <c r="D17" s="120" t="s">
        <v>17</v>
      </c>
      <c r="E17" s="121" t="s">
        <v>307</v>
      </c>
      <c r="F17" s="190"/>
      <c r="G17" s="190"/>
    </row>
    <row r="18" spans="1:7" ht="16.5" customHeight="1">
      <c r="A18" s="119"/>
      <c r="B18" s="119"/>
      <c r="C18" s="119" t="s">
        <v>18</v>
      </c>
      <c r="D18" s="120" t="s">
        <v>19</v>
      </c>
      <c r="E18" s="121" t="s">
        <v>308</v>
      </c>
      <c r="F18" s="190"/>
      <c r="G18" s="190"/>
    </row>
    <row r="19" spans="1:7" ht="16.5" customHeight="1">
      <c r="A19" s="119"/>
      <c r="B19" s="119"/>
      <c r="C19" s="119" t="s">
        <v>20</v>
      </c>
      <c r="D19" s="120" t="s">
        <v>21</v>
      </c>
      <c r="E19" s="121" t="s">
        <v>309</v>
      </c>
      <c r="F19" s="190"/>
      <c r="G19" s="190"/>
    </row>
    <row r="20" spans="1:7" ht="19.5" customHeight="1">
      <c r="A20" s="119"/>
      <c r="B20" s="119"/>
      <c r="C20" s="119" t="s">
        <v>22</v>
      </c>
      <c r="D20" s="120" t="s">
        <v>23</v>
      </c>
      <c r="E20" s="121" t="s">
        <v>310</v>
      </c>
      <c r="F20" s="190"/>
      <c r="G20" s="190"/>
    </row>
    <row r="21" spans="1:7" ht="16.5" customHeight="1">
      <c r="A21" s="119"/>
      <c r="B21" s="119"/>
      <c r="C21" s="119" t="s">
        <v>25</v>
      </c>
      <c r="D21" s="120" t="s">
        <v>26</v>
      </c>
      <c r="E21" s="121" t="s">
        <v>311</v>
      </c>
      <c r="F21" s="190"/>
      <c r="G21" s="190"/>
    </row>
    <row r="22" spans="1:7" ht="16.5" customHeight="1">
      <c r="A22" s="119"/>
      <c r="B22" s="119"/>
      <c r="C22" s="119" t="s">
        <v>28</v>
      </c>
      <c r="D22" s="120" t="s">
        <v>29</v>
      </c>
      <c r="E22" s="121" t="s">
        <v>312</v>
      </c>
      <c r="F22" s="190"/>
      <c r="G22" s="190"/>
    </row>
    <row r="23" spans="1:7" ht="16.5" customHeight="1">
      <c r="A23" s="119"/>
      <c r="B23" s="119"/>
      <c r="C23" s="119" t="s">
        <v>30</v>
      </c>
      <c r="D23" s="120" t="s">
        <v>31</v>
      </c>
      <c r="E23" s="121" t="s">
        <v>311</v>
      </c>
      <c r="F23" s="190"/>
      <c r="G23" s="190"/>
    </row>
    <row r="24" spans="1:7" ht="16.5" customHeight="1">
      <c r="A24" s="119"/>
      <c r="B24" s="119"/>
      <c r="C24" s="119" t="s">
        <v>32</v>
      </c>
      <c r="D24" s="120" t="s">
        <v>33</v>
      </c>
      <c r="E24" s="121" t="s">
        <v>313</v>
      </c>
      <c r="F24" s="190"/>
      <c r="G24" s="190"/>
    </row>
    <row r="25" spans="1:7" ht="16.5" customHeight="1">
      <c r="A25" s="119"/>
      <c r="B25" s="119"/>
      <c r="C25" s="119" t="s">
        <v>34</v>
      </c>
      <c r="D25" s="120" t="s">
        <v>35</v>
      </c>
      <c r="E25" s="121" t="s">
        <v>27</v>
      </c>
      <c r="F25" s="190"/>
      <c r="G25" s="190"/>
    </row>
    <row r="26" spans="1:7" ht="16.5" customHeight="1">
      <c r="A26" s="119"/>
      <c r="B26" s="119"/>
      <c r="C26" s="119" t="s">
        <v>36</v>
      </c>
      <c r="D26" s="120" t="s">
        <v>37</v>
      </c>
      <c r="E26" s="121" t="s">
        <v>314</v>
      </c>
      <c r="F26" s="190"/>
      <c r="G26" s="190"/>
    </row>
    <row r="27" spans="1:7" ht="16.5" customHeight="1">
      <c r="A27" s="119"/>
      <c r="B27" s="119"/>
      <c r="C27" s="119" t="s">
        <v>38</v>
      </c>
      <c r="D27" s="120" t="s">
        <v>39</v>
      </c>
      <c r="E27" s="121" t="s">
        <v>315</v>
      </c>
      <c r="F27" s="190"/>
      <c r="G27" s="190"/>
    </row>
    <row r="28" spans="1:7" ht="16.5" customHeight="1">
      <c r="A28" s="119"/>
      <c r="B28" s="119"/>
      <c r="C28" s="119" t="s">
        <v>40</v>
      </c>
      <c r="D28" s="120" t="s">
        <v>41</v>
      </c>
      <c r="E28" s="121" t="s">
        <v>316</v>
      </c>
      <c r="F28" s="190"/>
      <c r="G28" s="190"/>
    </row>
    <row r="29" spans="1:7" ht="16.5" customHeight="1">
      <c r="A29" s="119"/>
      <c r="B29" s="119"/>
      <c r="C29" s="119" t="s">
        <v>42</v>
      </c>
      <c r="D29" s="120" t="s">
        <v>43</v>
      </c>
      <c r="E29" s="121" t="s">
        <v>57</v>
      </c>
      <c r="F29" s="190"/>
      <c r="G29" s="190"/>
    </row>
    <row r="30" spans="1:7" ht="19.5" customHeight="1">
      <c r="A30" s="119"/>
      <c r="B30" s="119"/>
      <c r="C30" s="119" t="s">
        <v>44</v>
      </c>
      <c r="D30" s="120" t="s">
        <v>45</v>
      </c>
      <c r="E30" s="121" t="s">
        <v>46</v>
      </c>
      <c r="F30" s="190"/>
      <c r="G30" s="190"/>
    </row>
    <row r="31" spans="1:7" ht="16.5" customHeight="1">
      <c r="A31" s="119"/>
      <c r="B31" s="119"/>
      <c r="C31" s="119" t="s">
        <v>47</v>
      </c>
      <c r="D31" s="120" t="s">
        <v>48</v>
      </c>
      <c r="E31" s="121" t="s">
        <v>317</v>
      </c>
      <c r="F31" s="190"/>
      <c r="G31" s="190"/>
    </row>
    <row r="32" spans="1:7" ht="16.5" customHeight="1">
      <c r="A32" s="119"/>
      <c r="B32" s="119"/>
      <c r="C32" s="119" t="s">
        <v>49</v>
      </c>
      <c r="D32" s="120" t="s">
        <v>50</v>
      </c>
      <c r="E32" s="121" t="s">
        <v>318</v>
      </c>
      <c r="F32" s="190"/>
      <c r="G32" s="190"/>
    </row>
    <row r="33" spans="1:7" ht="16.5" customHeight="1">
      <c r="A33" s="119"/>
      <c r="B33" s="119"/>
      <c r="C33" s="119" t="s">
        <v>51</v>
      </c>
      <c r="D33" s="120" t="s">
        <v>52</v>
      </c>
      <c r="E33" s="121" t="s">
        <v>319</v>
      </c>
      <c r="F33" s="190"/>
      <c r="G33" s="190"/>
    </row>
    <row r="34" spans="1:7" ht="16.5" customHeight="1">
      <c r="A34" s="119"/>
      <c r="B34" s="119"/>
      <c r="C34" s="119" t="s">
        <v>53</v>
      </c>
      <c r="D34" s="120" t="s">
        <v>54</v>
      </c>
      <c r="E34" s="121" t="s">
        <v>320</v>
      </c>
      <c r="F34" s="190"/>
      <c r="G34" s="190"/>
    </row>
    <row r="35" spans="1:7" ht="16.5" customHeight="1">
      <c r="A35" s="119"/>
      <c r="B35" s="119"/>
      <c r="C35" s="119" t="s">
        <v>55</v>
      </c>
      <c r="D35" s="120" t="s">
        <v>56</v>
      </c>
      <c r="E35" s="121" t="s">
        <v>321</v>
      </c>
      <c r="F35" s="190"/>
      <c r="G35" s="190"/>
    </row>
    <row r="36" spans="1:7" ht="16.5" customHeight="1">
      <c r="A36" s="119"/>
      <c r="B36" s="119"/>
      <c r="C36" s="119" t="s">
        <v>58</v>
      </c>
      <c r="D36" s="120" t="s">
        <v>59</v>
      </c>
      <c r="E36" s="121" t="s">
        <v>57</v>
      </c>
      <c r="F36" s="190"/>
      <c r="G36" s="190"/>
    </row>
    <row r="37" spans="1:7" ht="16.5" customHeight="1">
      <c r="A37" s="119"/>
      <c r="B37" s="119"/>
      <c r="C37" s="119" t="s">
        <v>60</v>
      </c>
      <c r="D37" s="120" t="s">
        <v>61</v>
      </c>
      <c r="E37" s="121" t="s">
        <v>57</v>
      </c>
      <c r="F37" s="190"/>
      <c r="G37" s="190"/>
    </row>
    <row r="38" spans="1:7" ht="16.5" customHeight="1">
      <c r="A38" s="119"/>
      <c r="B38" s="119"/>
      <c r="C38" s="119" t="s">
        <v>62</v>
      </c>
      <c r="D38" s="120" t="s">
        <v>63</v>
      </c>
      <c r="E38" s="121" t="s">
        <v>57</v>
      </c>
      <c r="F38" s="190"/>
      <c r="G38" s="190"/>
    </row>
    <row r="39" spans="1:7" ht="16.5" customHeight="1">
      <c r="A39" s="119"/>
      <c r="B39" s="119"/>
      <c r="C39" s="119" t="s">
        <v>64</v>
      </c>
      <c r="D39" s="120" t="s">
        <v>65</v>
      </c>
      <c r="E39" s="121" t="s">
        <v>322</v>
      </c>
      <c r="F39" s="190"/>
      <c r="G39" s="190"/>
    </row>
    <row r="40" spans="1:7" ht="16.5" customHeight="1">
      <c r="A40" s="119"/>
      <c r="B40" s="119"/>
      <c r="C40" s="119" t="s">
        <v>68</v>
      </c>
      <c r="D40" s="120" t="s">
        <v>69</v>
      </c>
      <c r="E40" s="121" t="s">
        <v>302</v>
      </c>
      <c r="F40" s="190"/>
      <c r="G40" s="190"/>
    </row>
  </sheetData>
  <sheetProtection/>
  <mergeCells count="42">
    <mergeCell ref="A6:C6"/>
    <mergeCell ref="F6:G6"/>
    <mergeCell ref="F7:G7"/>
    <mergeCell ref="F8:G8"/>
    <mergeCell ref="A1:G1"/>
    <mergeCell ref="A2:G2"/>
    <mergeCell ref="A3:G3"/>
    <mergeCell ref="A4:F4"/>
    <mergeCell ref="A5:G5"/>
    <mergeCell ref="F12:G12"/>
    <mergeCell ref="A13:C13"/>
    <mergeCell ref="F13:G13"/>
    <mergeCell ref="F14:G14"/>
    <mergeCell ref="F9:G9"/>
    <mergeCell ref="F10:G10"/>
    <mergeCell ref="F18:G18"/>
    <mergeCell ref="F19:G19"/>
    <mergeCell ref="F20:G20"/>
    <mergeCell ref="F15:G15"/>
    <mergeCell ref="F16:G16"/>
    <mergeCell ref="F17:G17"/>
    <mergeCell ref="F25:G25"/>
    <mergeCell ref="F26:G26"/>
    <mergeCell ref="F21:G21"/>
    <mergeCell ref="F22:G22"/>
    <mergeCell ref="F23:G23"/>
    <mergeCell ref="F39:G39"/>
    <mergeCell ref="F40:G40"/>
    <mergeCell ref="F11:G11"/>
    <mergeCell ref="F36:G36"/>
    <mergeCell ref="F37:G37"/>
    <mergeCell ref="F38:G38"/>
    <mergeCell ref="F33:G33"/>
    <mergeCell ref="F34:G34"/>
    <mergeCell ref="F35:G35"/>
    <mergeCell ref="F30:G30"/>
    <mergeCell ref="F31:G31"/>
    <mergeCell ref="F32:G32"/>
    <mergeCell ref="F27:G27"/>
    <mergeCell ref="F28:G28"/>
    <mergeCell ref="F29:G29"/>
    <mergeCell ref="F24:G24"/>
  </mergeCells>
  <printOptions/>
  <pageMargins left="0.75" right="0.75" top="1" bottom="1" header="0.5" footer="0.5"/>
  <pageSetup fitToHeight="0" fitToWidth="1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16"/>
    </sheetView>
  </sheetViews>
  <sheetFormatPr defaultColWidth="9.140625" defaultRowHeight="15"/>
  <cols>
    <col min="1" max="1" width="11.140625" style="76" customWidth="1"/>
    <col min="2" max="2" width="1.421875" style="76" customWidth="1"/>
    <col min="3" max="3" width="10.00390625" style="76" customWidth="1"/>
    <col min="4" max="4" width="11.421875" style="76" customWidth="1"/>
    <col min="5" max="5" width="41.140625" style="76" customWidth="1"/>
    <col min="6" max="6" width="19.140625" style="76" customWidth="1"/>
    <col min="7" max="7" width="12.28125" style="76" customWidth="1"/>
    <col min="8" max="8" width="6.8515625" style="76" customWidth="1"/>
    <col min="9" max="9" width="19.140625" style="76" customWidth="1"/>
    <col min="10" max="16384" width="9.140625" style="76" customWidth="1"/>
  </cols>
  <sheetData>
    <row r="1" spans="1:9" ht="45.75" customHeight="1">
      <c r="A1" s="207" t="s">
        <v>389</v>
      </c>
      <c r="B1" s="207"/>
      <c r="C1" s="207"/>
      <c r="D1" s="207"/>
      <c r="E1" s="207"/>
      <c r="F1" s="207"/>
      <c r="G1" s="207"/>
      <c r="H1" s="207"/>
      <c r="I1" s="207"/>
    </row>
    <row r="2" spans="1:9" ht="24.75" customHeight="1">
      <c r="A2" s="208" t="s">
        <v>275</v>
      </c>
      <c r="B2" s="208"/>
      <c r="C2" s="208"/>
      <c r="D2" s="208"/>
      <c r="E2" s="208"/>
      <c r="F2" s="208"/>
      <c r="G2" s="208"/>
      <c r="H2" s="208"/>
      <c r="I2" s="208"/>
    </row>
    <row r="3" spans="1:9" ht="13.5" customHeight="1">
      <c r="A3" s="77" t="s">
        <v>70</v>
      </c>
      <c r="B3" s="209" t="s">
        <v>71</v>
      </c>
      <c r="C3" s="209"/>
      <c r="D3" s="77" t="s">
        <v>72</v>
      </c>
      <c r="E3" s="77" t="s">
        <v>73</v>
      </c>
      <c r="F3" s="77" t="s">
        <v>74</v>
      </c>
      <c r="G3" s="209" t="s">
        <v>75</v>
      </c>
      <c r="H3" s="209"/>
      <c r="I3" s="77" t="s">
        <v>76</v>
      </c>
    </row>
    <row r="4" spans="1:9" ht="12.75" customHeight="1">
      <c r="A4" s="78" t="s">
        <v>1</v>
      </c>
      <c r="B4" s="205" t="s">
        <v>78</v>
      </c>
      <c r="C4" s="205"/>
      <c r="D4" s="79" t="s">
        <v>78</v>
      </c>
      <c r="E4" s="80" t="s">
        <v>2</v>
      </c>
      <c r="F4" s="81">
        <v>1364000</v>
      </c>
      <c r="G4" s="206">
        <v>-54000</v>
      </c>
      <c r="H4" s="206"/>
      <c r="I4" s="81">
        <v>1310000</v>
      </c>
    </row>
    <row r="5" spans="1:9" ht="12" customHeight="1">
      <c r="A5" s="82" t="s">
        <v>78</v>
      </c>
      <c r="B5" s="199" t="s">
        <v>3</v>
      </c>
      <c r="C5" s="199"/>
      <c r="D5" s="83" t="s">
        <v>78</v>
      </c>
      <c r="E5" s="84" t="s">
        <v>4</v>
      </c>
      <c r="F5" s="85">
        <v>1364000</v>
      </c>
      <c r="G5" s="200">
        <v>-54000</v>
      </c>
      <c r="H5" s="200"/>
      <c r="I5" s="85">
        <v>1310000</v>
      </c>
    </row>
    <row r="6" spans="1:9" ht="21" customHeight="1">
      <c r="A6" s="86" t="s">
        <v>78</v>
      </c>
      <c r="B6" s="201" t="s">
        <v>78</v>
      </c>
      <c r="C6" s="201"/>
      <c r="D6" s="87" t="s">
        <v>11</v>
      </c>
      <c r="E6" s="88" t="s">
        <v>151</v>
      </c>
      <c r="F6" s="89">
        <v>1364000</v>
      </c>
      <c r="G6" s="202">
        <v>-54000</v>
      </c>
      <c r="H6" s="202"/>
      <c r="I6" s="89">
        <v>1310000</v>
      </c>
    </row>
    <row r="7" spans="1:9" ht="12" customHeight="1">
      <c r="A7" s="78" t="s">
        <v>218</v>
      </c>
      <c r="B7" s="205" t="s">
        <v>78</v>
      </c>
      <c r="C7" s="205"/>
      <c r="D7" s="79" t="s">
        <v>78</v>
      </c>
      <c r="E7" s="80" t="s">
        <v>219</v>
      </c>
      <c r="F7" s="81">
        <v>30000</v>
      </c>
      <c r="G7" s="206">
        <v>55000</v>
      </c>
      <c r="H7" s="206"/>
      <c r="I7" s="81">
        <v>85000</v>
      </c>
    </row>
    <row r="8" spans="1:9" ht="12" customHeight="1">
      <c r="A8" s="82" t="s">
        <v>78</v>
      </c>
      <c r="B8" s="199" t="s">
        <v>220</v>
      </c>
      <c r="C8" s="199"/>
      <c r="D8" s="83" t="s">
        <v>78</v>
      </c>
      <c r="E8" s="84" t="s">
        <v>138</v>
      </c>
      <c r="F8" s="85">
        <v>30000</v>
      </c>
      <c r="G8" s="200">
        <v>55000</v>
      </c>
      <c r="H8" s="200"/>
      <c r="I8" s="85">
        <v>85000</v>
      </c>
    </row>
    <row r="9" spans="1:9" ht="21" customHeight="1">
      <c r="A9" s="86" t="s">
        <v>78</v>
      </c>
      <c r="B9" s="201" t="s">
        <v>78</v>
      </c>
      <c r="C9" s="201"/>
      <c r="D9" s="87" t="s">
        <v>221</v>
      </c>
      <c r="E9" s="88" t="s">
        <v>222</v>
      </c>
      <c r="F9" s="89">
        <v>30000</v>
      </c>
      <c r="G9" s="202">
        <v>55000</v>
      </c>
      <c r="H9" s="202"/>
      <c r="I9" s="89">
        <v>85000</v>
      </c>
    </row>
    <row r="10" spans="1:9" ht="12" customHeight="1">
      <c r="A10" s="78" t="s">
        <v>223</v>
      </c>
      <c r="B10" s="205" t="s">
        <v>78</v>
      </c>
      <c r="C10" s="205"/>
      <c r="D10" s="79" t="s">
        <v>78</v>
      </c>
      <c r="E10" s="80" t="s">
        <v>224</v>
      </c>
      <c r="F10" s="81">
        <v>1468.95</v>
      </c>
      <c r="G10" s="206">
        <v>2749</v>
      </c>
      <c r="H10" s="206"/>
      <c r="I10" s="81">
        <v>4217.95</v>
      </c>
    </row>
    <row r="11" spans="1:9" ht="12" customHeight="1">
      <c r="A11" s="82" t="s">
        <v>78</v>
      </c>
      <c r="B11" s="199" t="s">
        <v>225</v>
      </c>
      <c r="C11" s="199"/>
      <c r="D11" s="83" t="s">
        <v>78</v>
      </c>
      <c r="E11" s="84" t="s">
        <v>81</v>
      </c>
      <c r="F11" s="85">
        <v>1468.95</v>
      </c>
      <c r="G11" s="200">
        <v>2749</v>
      </c>
      <c r="H11" s="200"/>
      <c r="I11" s="85">
        <v>4217.95</v>
      </c>
    </row>
    <row r="12" spans="1:9" ht="30.75" customHeight="1">
      <c r="A12" s="86" t="s">
        <v>78</v>
      </c>
      <c r="B12" s="201" t="s">
        <v>78</v>
      </c>
      <c r="C12" s="201"/>
      <c r="D12" s="87" t="s">
        <v>226</v>
      </c>
      <c r="E12" s="88" t="s">
        <v>227</v>
      </c>
      <c r="F12" s="89">
        <v>1468.95</v>
      </c>
      <c r="G12" s="202">
        <v>2749</v>
      </c>
      <c r="H12" s="202"/>
      <c r="I12" s="89">
        <v>4217.95</v>
      </c>
    </row>
    <row r="13" spans="1:9" ht="12" customHeight="1">
      <c r="A13" s="78" t="s">
        <v>205</v>
      </c>
      <c r="B13" s="205" t="s">
        <v>78</v>
      </c>
      <c r="C13" s="205"/>
      <c r="D13" s="79" t="s">
        <v>78</v>
      </c>
      <c r="E13" s="80" t="s">
        <v>206</v>
      </c>
      <c r="F13" s="81">
        <v>62000</v>
      </c>
      <c r="G13" s="206">
        <v>35000</v>
      </c>
      <c r="H13" s="206"/>
      <c r="I13" s="81">
        <v>97000</v>
      </c>
    </row>
    <row r="14" spans="1:9" ht="12" customHeight="1">
      <c r="A14" s="82" t="s">
        <v>78</v>
      </c>
      <c r="B14" s="199" t="s">
        <v>207</v>
      </c>
      <c r="C14" s="199"/>
      <c r="D14" s="83" t="s">
        <v>78</v>
      </c>
      <c r="E14" s="84" t="s">
        <v>81</v>
      </c>
      <c r="F14" s="85">
        <v>50000</v>
      </c>
      <c r="G14" s="200">
        <v>35000</v>
      </c>
      <c r="H14" s="200"/>
      <c r="I14" s="85">
        <v>85000</v>
      </c>
    </row>
    <row r="15" spans="1:9" ht="35.25" customHeight="1">
      <c r="A15" s="86" t="s">
        <v>78</v>
      </c>
      <c r="B15" s="201" t="s">
        <v>78</v>
      </c>
      <c r="C15" s="201"/>
      <c r="D15" s="87" t="s">
        <v>250</v>
      </c>
      <c r="E15" s="88" t="s">
        <v>251</v>
      </c>
      <c r="F15" s="89">
        <v>50000</v>
      </c>
      <c r="G15" s="202">
        <v>35000</v>
      </c>
      <c r="H15" s="202"/>
      <c r="I15" s="89">
        <v>85000</v>
      </c>
    </row>
    <row r="16" spans="1:9" ht="13.5" customHeight="1">
      <c r="A16" s="203" t="s">
        <v>84</v>
      </c>
      <c r="B16" s="203"/>
      <c r="C16" s="203"/>
      <c r="D16" s="203"/>
      <c r="E16" s="203"/>
      <c r="F16" s="90">
        <v>2628933.95</v>
      </c>
      <c r="G16" s="204">
        <v>38749</v>
      </c>
      <c r="H16" s="204"/>
      <c r="I16" s="90">
        <v>2667682.95</v>
      </c>
    </row>
    <row r="17" spans="1:9" ht="13.5" customHeight="1">
      <c r="A17" s="197" t="s">
        <v>85</v>
      </c>
      <c r="B17" s="197"/>
      <c r="H17" s="198" t="s">
        <v>86</v>
      </c>
      <c r="I17" s="198"/>
    </row>
  </sheetData>
  <sheetProtection/>
  <mergeCells count="32">
    <mergeCell ref="A1:I1"/>
    <mergeCell ref="A2:I2"/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A17:B17"/>
    <mergeCell ref="H17:I17"/>
    <mergeCell ref="B14:C14"/>
    <mergeCell ref="G14:H14"/>
    <mergeCell ref="B15:C15"/>
    <mergeCell ref="G15:H15"/>
    <mergeCell ref="A16:E16"/>
    <mergeCell ref="G16:H16"/>
  </mergeCells>
  <printOptions/>
  <pageMargins left="0.39" right="0.39" top="0.39" bottom="0.39" header="0" footer="0"/>
  <pageSetup horizontalDpi="300" verticalDpi="300" orientation="landscape" paperSize="9" r:id="rId1"/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A1" sqref="A1:J36"/>
    </sheetView>
  </sheetViews>
  <sheetFormatPr defaultColWidth="9.140625" defaultRowHeight="15"/>
  <cols>
    <col min="1" max="1" width="5.57421875" style="139" customWidth="1"/>
    <col min="2" max="2" width="9.28125" style="139" customWidth="1"/>
    <col min="3" max="3" width="9.7109375" style="139" customWidth="1"/>
    <col min="4" max="4" width="10.8515625" style="139" customWidth="1"/>
    <col min="5" max="5" width="43.7109375" style="139" customWidth="1"/>
    <col min="6" max="6" width="17.140625" style="139" customWidth="1"/>
    <col min="7" max="7" width="15.7109375" style="139" customWidth="1"/>
    <col min="8" max="8" width="2.7109375" style="139" customWidth="1"/>
    <col min="9" max="9" width="12.28125" style="139" customWidth="1"/>
    <col min="10" max="10" width="0.9921875" style="139" hidden="1" customWidth="1"/>
    <col min="11" max="255" width="9.140625" style="139" customWidth="1"/>
    <col min="256" max="16384" width="2.140625" style="139" customWidth="1"/>
  </cols>
  <sheetData>
    <row r="1" spans="1:10" ht="26.25" customHeight="1">
      <c r="A1" s="224" t="s">
        <v>386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34.5" customHeight="1">
      <c r="A2" s="226" t="s">
        <v>87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9" ht="16.5" customHeight="1">
      <c r="A3" s="143" t="s">
        <v>70</v>
      </c>
      <c r="B3" s="143" t="s">
        <v>71</v>
      </c>
      <c r="C3" s="143" t="s">
        <v>72</v>
      </c>
      <c r="D3" s="225" t="s">
        <v>73</v>
      </c>
      <c r="E3" s="225"/>
      <c r="F3" s="143" t="s">
        <v>74</v>
      </c>
      <c r="G3" s="143" t="s">
        <v>75</v>
      </c>
      <c r="H3" s="225" t="s">
        <v>76</v>
      </c>
      <c r="I3" s="225"/>
    </row>
    <row r="4" spans="1:9" ht="16.5" customHeight="1">
      <c r="A4" s="159" t="s">
        <v>1</v>
      </c>
      <c r="B4" s="159"/>
      <c r="C4" s="159"/>
      <c r="D4" s="218" t="s">
        <v>2</v>
      </c>
      <c r="E4" s="218"/>
      <c r="F4" s="160" t="s">
        <v>276</v>
      </c>
      <c r="G4" s="160" t="s">
        <v>376</v>
      </c>
      <c r="H4" s="219" t="s">
        <v>377</v>
      </c>
      <c r="I4" s="219"/>
    </row>
    <row r="5" spans="1:9" ht="16.5" customHeight="1">
      <c r="A5" s="111"/>
      <c r="B5" s="114" t="s">
        <v>3</v>
      </c>
      <c r="C5" s="115"/>
      <c r="D5" s="220" t="s">
        <v>4</v>
      </c>
      <c r="E5" s="221"/>
      <c r="F5" s="141" t="s">
        <v>24</v>
      </c>
      <c r="G5" s="141" t="s">
        <v>276</v>
      </c>
      <c r="H5" s="222" t="s">
        <v>276</v>
      </c>
      <c r="I5" s="223"/>
    </row>
    <row r="6" spans="1:9" ht="30" customHeight="1">
      <c r="A6" s="112"/>
      <c r="B6" s="112"/>
      <c r="C6" s="113" t="s">
        <v>5</v>
      </c>
      <c r="D6" s="214" t="s">
        <v>213</v>
      </c>
      <c r="E6" s="214"/>
      <c r="F6" s="142" t="s">
        <v>24</v>
      </c>
      <c r="G6" s="142" t="s">
        <v>276</v>
      </c>
      <c r="H6" s="215" t="s">
        <v>276</v>
      </c>
      <c r="I6" s="215"/>
    </row>
    <row r="7" spans="1:9" ht="16.5" customHeight="1">
      <c r="A7" s="112"/>
      <c r="B7" s="112"/>
      <c r="C7" s="112"/>
      <c r="D7" s="214" t="s">
        <v>277</v>
      </c>
      <c r="E7" s="214"/>
      <c r="F7" s="142" t="s">
        <v>24</v>
      </c>
      <c r="G7" s="142" t="s">
        <v>276</v>
      </c>
      <c r="H7" s="215" t="s">
        <v>276</v>
      </c>
      <c r="I7" s="215"/>
    </row>
    <row r="8" spans="1:9" ht="16.5" customHeight="1">
      <c r="A8" s="111"/>
      <c r="B8" s="114" t="s">
        <v>214</v>
      </c>
      <c r="C8" s="115"/>
      <c r="D8" s="216" t="s">
        <v>215</v>
      </c>
      <c r="E8" s="216"/>
      <c r="F8" s="141" t="s">
        <v>276</v>
      </c>
      <c r="G8" s="141" t="s">
        <v>288</v>
      </c>
      <c r="H8" s="217" t="s">
        <v>376</v>
      </c>
      <c r="I8" s="217"/>
    </row>
    <row r="9" spans="1:9" ht="30" customHeight="1">
      <c r="A9" s="112"/>
      <c r="B9" s="112"/>
      <c r="C9" s="113" t="s">
        <v>216</v>
      </c>
      <c r="D9" s="214" t="s">
        <v>217</v>
      </c>
      <c r="E9" s="214"/>
      <c r="F9" s="142" t="s">
        <v>276</v>
      </c>
      <c r="G9" s="142" t="s">
        <v>288</v>
      </c>
      <c r="H9" s="215" t="s">
        <v>376</v>
      </c>
      <c r="I9" s="215"/>
    </row>
    <row r="10" spans="1:9" ht="16.5" customHeight="1">
      <c r="A10" s="112"/>
      <c r="B10" s="112"/>
      <c r="C10" s="112"/>
      <c r="D10" s="214" t="s">
        <v>278</v>
      </c>
      <c r="E10" s="214"/>
      <c r="F10" s="142" t="s">
        <v>276</v>
      </c>
      <c r="G10" s="142" t="s">
        <v>288</v>
      </c>
      <c r="H10" s="215" t="s">
        <v>376</v>
      </c>
      <c r="I10" s="215"/>
    </row>
    <row r="11" spans="1:9" ht="16.5" customHeight="1">
      <c r="A11" s="159" t="s">
        <v>154</v>
      </c>
      <c r="B11" s="159"/>
      <c r="C11" s="159"/>
      <c r="D11" s="218" t="s">
        <v>155</v>
      </c>
      <c r="E11" s="218"/>
      <c r="F11" s="160" t="s">
        <v>279</v>
      </c>
      <c r="G11" s="160" t="s">
        <v>355</v>
      </c>
      <c r="H11" s="219" t="s">
        <v>356</v>
      </c>
      <c r="I11" s="219"/>
    </row>
    <row r="12" spans="1:9" ht="16.5" customHeight="1">
      <c r="A12" s="111"/>
      <c r="B12" s="114" t="s">
        <v>158</v>
      </c>
      <c r="C12" s="115"/>
      <c r="D12" s="216" t="s">
        <v>159</v>
      </c>
      <c r="E12" s="216"/>
      <c r="F12" s="141" t="s">
        <v>279</v>
      </c>
      <c r="G12" s="141" t="s">
        <v>355</v>
      </c>
      <c r="H12" s="217" t="s">
        <v>356</v>
      </c>
      <c r="I12" s="217"/>
    </row>
    <row r="13" spans="1:9" ht="16.5" customHeight="1">
      <c r="A13" s="112"/>
      <c r="B13" s="112"/>
      <c r="C13" s="113" t="s">
        <v>92</v>
      </c>
      <c r="D13" s="214" t="s">
        <v>93</v>
      </c>
      <c r="E13" s="214"/>
      <c r="F13" s="142" t="s">
        <v>357</v>
      </c>
      <c r="G13" s="142" t="s">
        <v>358</v>
      </c>
      <c r="H13" s="215" t="s">
        <v>359</v>
      </c>
      <c r="I13" s="215"/>
    </row>
    <row r="14" spans="1:9" ht="16.5" customHeight="1">
      <c r="A14" s="112"/>
      <c r="B14" s="112"/>
      <c r="C14" s="112"/>
      <c r="D14" s="214" t="s">
        <v>343</v>
      </c>
      <c r="E14" s="214"/>
      <c r="F14" s="142" t="s">
        <v>360</v>
      </c>
      <c r="G14" s="142" t="s">
        <v>361</v>
      </c>
      <c r="H14" s="215" t="s">
        <v>362</v>
      </c>
      <c r="I14" s="215"/>
    </row>
    <row r="15" spans="1:9" ht="16.5" customHeight="1">
      <c r="A15" s="112"/>
      <c r="B15" s="112"/>
      <c r="C15" s="112"/>
      <c r="D15" s="214" t="s">
        <v>344</v>
      </c>
      <c r="E15" s="214"/>
      <c r="F15" s="142" t="s">
        <v>363</v>
      </c>
      <c r="G15" s="142" t="s">
        <v>364</v>
      </c>
      <c r="H15" s="215" t="s">
        <v>365</v>
      </c>
      <c r="I15" s="215"/>
    </row>
    <row r="16" spans="1:9" ht="16.5" customHeight="1">
      <c r="A16" s="112"/>
      <c r="B16" s="112"/>
      <c r="C16" s="113" t="s">
        <v>66</v>
      </c>
      <c r="D16" s="214" t="s">
        <v>67</v>
      </c>
      <c r="E16" s="214"/>
      <c r="F16" s="142" t="s">
        <v>281</v>
      </c>
      <c r="G16" s="142" t="s">
        <v>280</v>
      </c>
      <c r="H16" s="215" t="s">
        <v>282</v>
      </c>
      <c r="I16" s="215"/>
    </row>
    <row r="17" spans="1:9" ht="16.5" customHeight="1">
      <c r="A17" s="112"/>
      <c r="B17" s="112"/>
      <c r="C17" s="112"/>
      <c r="D17" s="214" t="s">
        <v>283</v>
      </c>
      <c r="E17" s="214"/>
      <c r="F17" s="142" t="s">
        <v>284</v>
      </c>
      <c r="G17" s="142" t="s">
        <v>280</v>
      </c>
      <c r="H17" s="215" t="s">
        <v>276</v>
      </c>
      <c r="I17" s="215"/>
    </row>
    <row r="18" spans="1:9" ht="16.5" customHeight="1">
      <c r="A18" s="159" t="s">
        <v>143</v>
      </c>
      <c r="B18" s="159"/>
      <c r="C18" s="159"/>
      <c r="D18" s="218" t="s">
        <v>144</v>
      </c>
      <c r="E18" s="218"/>
      <c r="F18" s="160" t="s">
        <v>24</v>
      </c>
      <c r="G18" s="160" t="s">
        <v>285</v>
      </c>
      <c r="H18" s="219" t="s">
        <v>285</v>
      </c>
      <c r="I18" s="219"/>
    </row>
    <row r="19" spans="1:9" ht="16.5" customHeight="1">
      <c r="A19" s="111"/>
      <c r="B19" s="114" t="s">
        <v>233</v>
      </c>
      <c r="C19" s="115"/>
      <c r="D19" s="216" t="s">
        <v>234</v>
      </c>
      <c r="E19" s="216"/>
      <c r="F19" s="141" t="s">
        <v>24</v>
      </c>
      <c r="G19" s="141" t="s">
        <v>285</v>
      </c>
      <c r="H19" s="217" t="s">
        <v>285</v>
      </c>
      <c r="I19" s="217"/>
    </row>
    <row r="20" spans="1:9" ht="16.5" customHeight="1">
      <c r="A20" s="112"/>
      <c r="B20" s="112"/>
      <c r="C20" s="113" t="s">
        <v>66</v>
      </c>
      <c r="D20" s="214" t="s">
        <v>67</v>
      </c>
      <c r="E20" s="214"/>
      <c r="F20" s="142" t="s">
        <v>24</v>
      </c>
      <c r="G20" s="142" t="s">
        <v>285</v>
      </c>
      <c r="H20" s="215" t="s">
        <v>285</v>
      </c>
      <c r="I20" s="215"/>
    </row>
    <row r="21" spans="1:9" ht="16.5" customHeight="1">
      <c r="A21" s="112"/>
      <c r="B21" s="112"/>
      <c r="C21" s="112"/>
      <c r="D21" s="214" t="s">
        <v>286</v>
      </c>
      <c r="E21" s="214"/>
      <c r="F21" s="142" t="s">
        <v>24</v>
      </c>
      <c r="G21" s="142" t="s">
        <v>285</v>
      </c>
      <c r="H21" s="215" t="s">
        <v>285</v>
      </c>
      <c r="I21" s="215"/>
    </row>
    <row r="22" spans="1:9" ht="16.5" customHeight="1">
      <c r="A22" s="159" t="s">
        <v>241</v>
      </c>
      <c r="B22" s="159"/>
      <c r="C22" s="159"/>
      <c r="D22" s="218" t="s">
        <v>242</v>
      </c>
      <c r="E22" s="218"/>
      <c r="F22" s="160" t="s">
        <v>287</v>
      </c>
      <c r="G22" s="160" t="s">
        <v>288</v>
      </c>
      <c r="H22" s="219" t="s">
        <v>289</v>
      </c>
      <c r="I22" s="219"/>
    </row>
    <row r="23" spans="1:9" ht="16.5" customHeight="1">
      <c r="A23" s="111"/>
      <c r="B23" s="114" t="s">
        <v>243</v>
      </c>
      <c r="C23" s="115"/>
      <c r="D23" s="216" t="s">
        <v>244</v>
      </c>
      <c r="E23" s="216"/>
      <c r="F23" s="141" t="s">
        <v>287</v>
      </c>
      <c r="G23" s="141" t="s">
        <v>288</v>
      </c>
      <c r="H23" s="217" t="s">
        <v>289</v>
      </c>
      <c r="I23" s="217"/>
    </row>
    <row r="24" spans="1:9" ht="16.5" customHeight="1">
      <c r="A24" s="112"/>
      <c r="B24" s="112"/>
      <c r="C24" s="113" t="s">
        <v>92</v>
      </c>
      <c r="D24" s="214" t="s">
        <v>93</v>
      </c>
      <c r="E24" s="214"/>
      <c r="F24" s="142" t="s">
        <v>290</v>
      </c>
      <c r="G24" s="142" t="s">
        <v>291</v>
      </c>
      <c r="H24" s="215" t="s">
        <v>292</v>
      </c>
      <c r="I24" s="215"/>
    </row>
    <row r="25" spans="1:9" ht="16.5" customHeight="1">
      <c r="A25" s="112"/>
      <c r="B25" s="112"/>
      <c r="C25" s="112"/>
      <c r="D25" s="214" t="s">
        <v>293</v>
      </c>
      <c r="E25" s="214"/>
      <c r="F25" s="142" t="s">
        <v>292</v>
      </c>
      <c r="G25" s="142" t="s">
        <v>291</v>
      </c>
      <c r="H25" s="215" t="s">
        <v>294</v>
      </c>
      <c r="I25" s="215"/>
    </row>
    <row r="26" spans="1:9" ht="16.5" customHeight="1">
      <c r="A26" s="112"/>
      <c r="B26" s="112"/>
      <c r="C26" s="113" t="s">
        <v>66</v>
      </c>
      <c r="D26" s="214" t="s">
        <v>67</v>
      </c>
      <c r="E26" s="214"/>
      <c r="F26" s="142" t="s">
        <v>24</v>
      </c>
      <c r="G26" s="142" t="s">
        <v>295</v>
      </c>
      <c r="H26" s="215" t="s">
        <v>295</v>
      </c>
      <c r="I26" s="215"/>
    </row>
    <row r="27" spans="1:9" ht="16.5" customHeight="1">
      <c r="A27" s="112"/>
      <c r="B27" s="112"/>
      <c r="C27" s="112"/>
      <c r="D27" s="214" t="s">
        <v>296</v>
      </c>
      <c r="E27" s="214"/>
      <c r="F27" s="142" t="s">
        <v>24</v>
      </c>
      <c r="G27" s="142" t="s">
        <v>295</v>
      </c>
      <c r="H27" s="215" t="s">
        <v>295</v>
      </c>
      <c r="I27" s="215"/>
    </row>
    <row r="28" spans="1:9" ht="16.5" customHeight="1">
      <c r="A28" s="159" t="s">
        <v>246</v>
      </c>
      <c r="B28" s="159"/>
      <c r="C28" s="159"/>
      <c r="D28" s="218" t="s">
        <v>247</v>
      </c>
      <c r="E28" s="218"/>
      <c r="F28" s="160" t="s">
        <v>297</v>
      </c>
      <c r="G28" s="160" t="s">
        <v>378</v>
      </c>
      <c r="H28" s="219" t="s">
        <v>379</v>
      </c>
      <c r="I28" s="219"/>
    </row>
    <row r="29" spans="1:9" ht="19.5" customHeight="1">
      <c r="A29" s="111"/>
      <c r="B29" s="114" t="s">
        <v>248</v>
      </c>
      <c r="C29" s="115"/>
      <c r="D29" s="216" t="s">
        <v>249</v>
      </c>
      <c r="E29" s="216"/>
      <c r="F29" s="141" t="s">
        <v>297</v>
      </c>
      <c r="G29" s="141" t="s">
        <v>378</v>
      </c>
      <c r="H29" s="217" t="s">
        <v>379</v>
      </c>
      <c r="I29" s="217"/>
    </row>
    <row r="30" spans="1:9" ht="16.5" customHeight="1">
      <c r="A30" s="112"/>
      <c r="B30" s="112"/>
      <c r="C30" s="113" t="s">
        <v>92</v>
      </c>
      <c r="D30" s="214" t="s">
        <v>93</v>
      </c>
      <c r="E30" s="214"/>
      <c r="F30" s="142" t="s">
        <v>297</v>
      </c>
      <c r="G30" s="142" t="s">
        <v>378</v>
      </c>
      <c r="H30" s="215" t="s">
        <v>379</v>
      </c>
      <c r="I30" s="215"/>
    </row>
    <row r="31" spans="1:9" ht="16.5" customHeight="1">
      <c r="A31" s="112"/>
      <c r="B31" s="112"/>
      <c r="C31" s="112"/>
      <c r="D31" s="214" t="s">
        <v>372</v>
      </c>
      <c r="E31" s="214"/>
      <c r="F31" s="142" t="s">
        <v>380</v>
      </c>
      <c r="G31" s="142" t="s">
        <v>381</v>
      </c>
      <c r="H31" s="215" t="s">
        <v>382</v>
      </c>
      <c r="I31" s="215"/>
    </row>
    <row r="32" spans="1:9" ht="16.5" customHeight="1">
      <c r="A32" s="112"/>
      <c r="B32" s="112"/>
      <c r="C32" s="112"/>
      <c r="D32" s="214" t="s">
        <v>373</v>
      </c>
      <c r="E32" s="214"/>
      <c r="F32" s="142" t="s">
        <v>380</v>
      </c>
      <c r="G32" s="142" t="s">
        <v>381</v>
      </c>
      <c r="H32" s="215" t="s">
        <v>382</v>
      </c>
      <c r="I32" s="215"/>
    </row>
    <row r="33" spans="1:9" ht="16.5" customHeight="1">
      <c r="A33" s="112"/>
      <c r="B33" s="112"/>
      <c r="C33" s="112"/>
      <c r="D33" s="214" t="s">
        <v>374</v>
      </c>
      <c r="E33" s="214"/>
      <c r="F33" s="142" t="s">
        <v>380</v>
      </c>
      <c r="G33" s="142" t="s">
        <v>381</v>
      </c>
      <c r="H33" s="215" t="s">
        <v>382</v>
      </c>
      <c r="I33" s="215"/>
    </row>
    <row r="34" spans="1:9" ht="19.5" customHeight="1">
      <c r="A34" s="112"/>
      <c r="B34" s="112"/>
      <c r="C34" s="112"/>
      <c r="D34" s="214" t="s">
        <v>375</v>
      </c>
      <c r="E34" s="214"/>
      <c r="F34" s="142" t="s">
        <v>288</v>
      </c>
      <c r="G34" s="142" t="s">
        <v>383</v>
      </c>
      <c r="H34" s="215" t="s">
        <v>384</v>
      </c>
      <c r="I34" s="215"/>
    </row>
    <row r="35" spans="1:9" ht="16.5" customHeight="1">
      <c r="A35" s="112"/>
      <c r="B35" s="112"/>
      <c r="C35" s="112"/>
      <c r="D35" s="214" t="s">
        <v>298</v>
      </c>
      <c r="E35" s="214"/>
      <c r="F35" s="142" t="s">
        <v>24</v>
      </c>
      <c r="G35" s="142" t="s">
        <v>276</v>
      </c>
      <c r="H35" s="215" t="s">
        <v>276</v>
      </c>
      <c r="I35" s="215"/>
    </row>
    <row r="36" spans="1:9" ht="16.5" customHeight="1">
      <c r="A36" s="210" t="s">
        <v>94</v>
      </c>
      <c r="B36" s="210"/>
      <c r="C36" s="210"/>
      <c r="D36" s="210"/>
      <c r="E36" s="210"/>
      <c r="F36" s="140" t="s">
        <v>299</v>
      </c>
      <c r="G36" s="140" t="s">
        <v>366</v>
      </c>
      <c r="H36" s="211" t="s">
        <v>367</v>
      </c>
      <c r="I36" s="211"/>
    </row>
    <row r="37" spans="1:10" ht="385.5" customHeight="1">
      <c r="A37" s="212"/>
      <c r="B37" s="212"/>
      <c r="C37" s="212"/>
      <c r="D37" s="212"/>
      <c r="E37" s="212"/>
      <c r="F37" s="212"/>
      <c r="G37" s="212"/>
      <c r="H37" s="212"/>
      <c r="I37" s="212"/>
      <c r="J37" s="212"/>
    </row>
    <row r="38" spans="1:10" ht="11.25" customHeight="1">
      <c r="A38" s="212"/>
      <c r="B38" s="212"/>
      <c r="C38" s="212"/>
      <c r="D38" s="212"/>
      <c r="E38" s="212"/>
      <c r="F38" s="212"/>
      <c r="G38" s="212"/>
      <c r="H38" s="212"/>
      <c r="I38" s="213" t="s">
        <v>385</v>
      </c>
      <c r="J38" s="213"/>
    </row>
  </sheetData>
  <sheetProtection/>
  <mergeCells count="73">
    <mergeCell ref="A1:J1"/>
    <mergeCell ref="D3:E3"/>
    <mergeCell ref="H3:I3"/>
    <mergeCell ref="D4:E4"/>
    <mergeCell ref="H4:I4"/>
    <mergeCell ref="A2:J2"/>
    <mergeCell ref="D5:E5"/>
    <mergeCell ref="H5:I5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9:E29"/>
    <mergeCell ref="H29:I29"/>
    <mergeCell ref="D26:E26"/>
    <mergeCell ref="H26:I26"/>
    <mergeCell ref="D27:E27"/>
    <mergeCell ref="H27:I27"/>
    <mergeCell ref="D28:E28"/>
    <mergeCell ref="H28:I28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A36:E36"/>
    <mergeCell ref="H36:I36"/>
    <mergeCell ref="A37:J37"/>
    <mergeCell ref="A38:H38"/>
    <mergeCell ref="I38:J38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58"/>
  <sheetViews>
    <sheetView zoomScale="110" zoomScaleNormal="110" zoomScalePageLayoutView="0" workbookViewId="0" topLeftCell="A37">
      <selection activeCell="A3" sqref="A3:I58"/>
    </sheetView>
  </sheetViews>
  <sheetFormatPr defaultColWidth="9.140625" defaultRowHeight="10.5" customHeight="1"/>
  <cols>
    <col min="1" max="1" width="5.7109375" style="1" customWidth="1"/>
    <col min="2" max="2" width="6.7109375" style="1" customWidth="1"/>
    <col min="3" max="4" width="9.140625" style="1" customWidth="1"/>
    <col min="5" max="5" width="44.140625" style="1" customWidth="1"/>
    <col min="6" max="6" width="13.57421875" style="1" customWidth="1"/>
    <col min="7" max="7" width="14.421875" style="1" customWidth="1"/>
    <col min="8" max="8" width="14.8515625" style="1" customWidth="1"/>
    <col min="9" max="9" width="25.421875" style="1" customWidth="1"/>
    <col min="10" max="16384" width="9.140625" style="1" customWidth="1"/>
  </cols>
  <sheetData>
    <row r="3" spans="1:9" ht="15.75" customHeight="1">
      <c r="A3" s="2"/>
      <c r="B3" s="2"/>
      <c r="C3" s="2"/>
      <c r="D3" s="2"/>
      <c r="E3" s="278" t="s">
        <v>390</v>
      </c>
      <c r="F3" s="278"/>
      <c r="G3" s="278"/>
      <c r="H3" s="278"/>
      <c r="I3" s="278"/>
    </row>
    <row r="4" spans="1:9" ht="15.75" customHeight="1">
      <c r="A4" s="2"/>
      <c r="B4" s="2"/>
      <c r="C4" s="2"/>
      <c r="D4" s="2"/>
      <c r="E4" s="3"/>
      <c r="F4" s="3"/>
      <c r="G4" s="3"/>
      <c r="H4" s="3"/>
      <c r="I4" s="3"/>
    </row>
    <row r="5" spans="1:9" ht="27.75" customHeight="1">
      <c r="A5" s="279" t="s">
        <v>95</v>
      </c>
      <c r="B5" s="279"/>
      <c r="C5" s="279"/>
      <c r="D5" s="279"/>
      <c r="E5" s="279"/>
      <c r="F5" s="279"/>
      <c r="G5" s="279"/>
      <c r="H5" s="279"/>
      <c r="I5" s="279"/>
    </row>
    <row r="6" spans="1:9" ht="15.75" customHeight="1">
      <c r="A6" s="2"/>
      <c r="B6" s="2"/>
      <c r="C6" s="2"/>
      <c r="D6" s="2"/>
      <c r="E6" s="2"/>
      <c r="F6" s="2"/>
      <c r="G6" s="2"/>
      <c r="H6" s="2"/>
      <c r="I6" s="4"/>
    </row>
    <row r="7" spans="1:9" ht="10.5" customHeight="1">
      <c r="A7" s="272" t="s">
        <v>96</v>
      </c>
      <c r="B7" s="272" t="s">
        <v>70</v>
      </c>
      <c r="C7" s="272" t="s">
        <v>71</v>
      </c>
      <c r="D7" s="272" t="s">
        <v>97</v>
      </c>
      <c r="E7" s="272" t="s">
        <v>98</v>
      </c>
      <c r="F7" s="272" t="s">
        <v>99</v>
      </c>
      <c r="G7" s="272" t="s">
        <v>75</v>
      </c>
      <c r="H7" s="272" t="s">
        <v>100</v>
      </c>
      <c r="I7" s="272" t="s">
        <v>101</v>
      </c>
    </row>
    <row r="8" spans="1:9" ht="10.5" customHeight="1">
      <c r="A8" s="273"/>
      <c r="B8" s="273"/>
      <c r="C8" s="273"/>
      <c r="D8" s="273"/>
      <c r="E8" s="273"/>
      <c r="F8" s="273"/>
      <c r="G8" s="273"/>
      <c r="H8" s="273"/>
      <c r="I8" s="273"/>
    </row>
    <row r="9" spans="1:9" ht="10.5" customHeight="1">
      <c r="A9" s="273"/>
      <c r="B9" s="273"/>
      <c r="C9" s="273"/>
      <c r="D9" s="273"/>
      <c r="E9" s="273"/>
      <c r="F9" s="273"/>
      <c r="G9" s="274"/>
      <c r="H9" s="274"/>
      <c r="I9" s="274"/>
    </row>
    <row r="10" spans="1:9" ht="12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/>
      <c r="H10" s="5"/>
      <c r="I10" s="5">
        <v>7</v>
      </c>
    </row>
    <row r="11" spans="1:9" ht="17.25" customHeight="1">
      <c r="A11" s="240" t="s">
        <v>102</v>
      </c>
      <c r="B11" s="240">
        <v>600</v>
      </c>
      <c r="C11" s="240">
        <v>60014</v>
      </c>
      <c r="D11" s="240">
        <v>4270</v>
      </c>
      <c r="E11" s="8" t="s">
        <v>103</v>
      </c>
      <c r="F11" s="9">
        <f>SUM(F12:F22)</f>
        <v>2459000</v>
      </c>
      <c r="G11" s="9">
        <f>SUM(G12:G22)</f>
        <v>-479244</v>
      </c>
      <c r="H11" s="9">
        <f>SUM(H12:H22)</f>
        <v>1979756</v>
      </c>
      <c r="I11" s="276" t="s">
        <v>104</v>
      </c>
    </row>
    <row r="12" spans="1:9" ht="18.75" customHeight="1">
      <c r="A12" s="241"/>
      <c r="B12" s="241"/>
      <c r="C12" s="241"/>
      <c r="D12" s="241"/>
      <c r="E12" s="91" t="s">
        <v>105</v>
      </c>
      <c r="F12" s="92">
        <v>535301</v>
      </c>
      <c r="G12" s="14">
        <v>-56507</v>
      </c>
      <c r="H12" s="14">
        <f aca="true" t="shared" si="0" ref="H12:H32">SUM(F12+G12)</f>
        <v>478794</v>
      </c>
      <c r="I12" s="277"/>
    </row>
    <row r="13" spans="1:9" ht="14.25" customHeight="1">
      <c r="A13" s="241"/>
      <c r="B13" s="241"/>
      <c r="C13" s="241"/>
      <c r="D13" s="241"/>
      <c r="E13" s="91" t="s">
        <v>106</v>
      </c>
      <c r="F13" s="92">
        <v>124828</v>
      </c>
      <c r="G13" s="14">
        <v>-24275</v>
      </c>
      <c r="H13" s="14">
        <f t="shared" si="0"/>
        <v>100553</v>
      </c>
      <c r="I13" s="277"/>
    </row>
    <row r="14" spans="1:9" ht="18" customHeight="1">
      <c r="A14" s="241"/>
      <c r="B14" s="241"/>
      <c r="C14" s="241"/>
      <c r="D14" s="241"/>
      <c r="E14" s="91" t="s">
        <v>252</v>
      </c>
      <c r="F14" s="92">
        <v>42442</v>
      </c>
      <c r="G14" s="14">
        <v>4512</v>
      </c>
      <c r="H14" s="14">
        <f t="shared" si="0"/>
        <v>46954</v>
      </c>
      <c r="I14" s="277"/>
    </row>
    <row r="15" spans="1:9" ht="24.75" customHeight="1">
      <c r="A15" s="241"/>
      <c r="B15" s="241"/>
      <c r="C15" s="241"/>
      <c r="D15" s="241"/>
      <c r="E15" s="91" t="s">
        <v>253</v>
      </c>
      <c r="F15" s="92">
        <v>129830</v>
      </c>
      <c r="G15" s="14">
        <v>-50856</v>
      </c>
      <c r="H15" s="14">
        <f t="shared" si="0"/>
        <v>78974</v>
      </c>
      <c r="I15" s="277"/>
    </row>
    <row r="16" spans="1:9" ht="17.25" customHeight="1">
      <c r="A16" s="241"/>
      <c r="B16" s="241"/>
      <c r="C16" s="241"/>
      <c r="D16" s="241"/>
      <c r="E16" s="91" t="s">
        <v>254</v>
      </c>
      <c r="F16" s="92">
        <v>184500</v>
      </c>
      <c r="G16" s="14">
        <v>-47885</v>
      </c>
      <c r="H16" s="14">
        <f t="shared" si="0"/>
        <v>136615</v>
      </c>
      <c r="I16" s="277"/>
    </row>
    <row r="17" spans="1:9" ht="15.75" customHeight="1">
      <c r="A17" s="241"/>
      <c r="B17" s="241"/>
      <c r="C17" s="241"/>
      <c r="D17" s="241"/>
      <c r="E17" s="91" t="s">
        <v>255</v>
      </c>
      <c r="F17" s="92">
        <v>249675</v>
      </c>
      <c r="G17" s="14">
        <v>-69234</v>
      </c>
      <c r="H17" s="14">
        <f t="shared" si="0"/>
        <v>180441</v>
      </c>
      <c r="I17" s="277"/>
    </row>
    <row r="18" spans="1:9" ht="18" customHeight="1">
      <c r="A18" s="241"/>
      <c r="B18" s="241"/>
      <c r="C18" s="241"/>
      <c r="D18" s="241"/>
      <c r="E18" s="91" t="s">
        <v>256</v>
      </c>
      <c r="F18" s="92">
        <v>249675</v>
      </c>
      <c r="G18" s="14">
        <v>-67635</v>
      </c>
      <c r="H18" s="14">
        <f t="shared" si="0"/>
        <v>182040</v>
      </c>
      <c r="I18" s="277"/>
    </row>
    <row r="19" spans="1:9" ht="27" customHeight="1">
      <c r="A19" s="241"/>
      <c r="B19" s="241"/>
      <c r="C19" s="241"/>
      <c r="D19" s="241"/>
      <c r="E19" s="91" t="s">
        <v>257</v>
      </c>
      <c r="F19" s="92">
        <v>282610</v>
      </c>
      <c r="G19" s="14">
        <v>-81091</v>
      </c>
      <c r="H19" s="14">
        <f t="shared" si="0"/>
        <v>201519</v>
      </c>
      <c r="I19" s="277"/>
    </row>
    <row r="20" spans="1:9" ht="19.5" customHeight="1">
      <c r="A20" s="241"/>
      <c r="B20" s="241"/>
      <c r="C20" s="241"/>
      <c r="D20" s="241"/>
      <c r="E20" s="91" t="s">
        <v>258</v>
      </c>
      <c r="F20" s="92">
        <v>152789</v>
      </c>
      <c r="G20" s="10">
        <v>-32646</v>
      </c>
      <c r="H20" s="10">
        <f t="shared" si="0"/>
        <v>120143</v>
      </c>
      <c r="I20" s="277"/>
    </row>
    <row r="21" spans="1:9" ht="19.5" customHeight="1">
      <c r="A21" s="241"/>
      <c r="B21" s="241"/>
      <c r="C21" s="241"/>
      <c r="D21" s="241"/>
      <c r="E21" s="91" t="s">
        <v>259</v>
      </c>
      <c r="F21" s="92">
        <v>299390</v>
      </c>
      <c r="G21" s="10">
        <v>-60524</v>
      </c>
      <c r="H21" s="10">
        <f t="shared" si="0"/>
        <v>238866</v>
      </c>
      <c r="I21" s="277"/>
    </row>
    <row r="22" spans="1:9" ht="19.5" customHeight="1">
      <c r="A22" s="241"/>
      <c r="B22" s="241"/>
      <c r="C22" s="241"/>
      <c r="D22" s="241"/>
      <c r="E22" s="91" t="s">
        <v>107</v>
      </c>
      <c r="F22" s="92">
        <v>207960</v>
      </c>
      <c r="G22" s="10">
        <v>6897</v>
      </c>
      <c r="H22" s="10">
        <f t="shared" si="0"/>
        <v>214857</v>
      </c>
      <c r="I22" s="277"/>
    </row>
    <row r="23" spans="1:9" ht="28.5" customHeight="1">
      <c r="A23" s="241"/>
      <c r="B23" s="241"/>
      <c r="C23" s="241"/>
      <c r="D23" s="241"/>
      <c r="E23" s="93" t="s">
        <v>260</v>
      </c>
      <c r="F23" s="94">
        <v>50000</v>
      </c>
      <c r="G23" s="10">
        <v>-50000</v>
      </c>
      <c r="H23" s="10">
        <f t="shared" si="0"/>
        <v>0</v>
      </c>
      <c r="I23" s="277"/>
    </row>
    <row r="24" spans="1:9" ht="24.75" customHeight="1">
      <c r="A24" s="241"/>
      <c r="B24" s="241"/>
      <c r="C24" s="241"/>
      <c r="D24" s="241"/>
      <c r="E24" s="91" t="s">
        <v>264</v>
      </c>
      <c r="F24" s="94">
        <v>45000</v>
      </c>
      <c r="G24" s="10"/>
      <c r="H24" s="10">
        <f t="shared" si="0"/>
        <v>45000</v>
      </c>
      <c r="I24" s="277"/>
    </row>
    <row r="25" spans="1:9" ht="24.75" customHeight="1">
      <c r="A25" s="241"/>
      <c r="B25" s="241"/>
      <c r="C25" s="241"/>
      <c r="D25" s="241"/>
      <c r="E25" s="93" t="s">
        <v>108</v>
      </c>
      <c r="F25" s="94">
        <v>150000</v>
      </c>
      <c r="G25" s="10">
        <v>0</v>
      </c>
      <c r="H25" s="10">
        <f t="shared" si="0"/>
        <v>150000</v>
      </c>
      <c r="I25" s="277"/>
    </row>
    <row r="26" spans="1:9" ht="27.75" customHeight="1">
      <c r="A26" s="241"/>
      <c r="B26" s="241"/>
      <c r="C26" s="241"/>
      <c r="D26" s="241"/>
      <c r="E26" s="93" t="s">
        <v>261</v>
      </c>
      <c r="F26" s="94">
        <v>60000</v>
      </c>
      <c r="G26" s="10">
        <v>0</v>
      </c>
      <c r="H26" s="10">
        <f t="shared" si="0"/>
        <v>60000</v>
      </c>
      <c r="I26" s="277"/>
    </row>
    <row r="27" spans="1:9" ht="25.5" customHeight="1">
      <c r="A27" s="241"/>
      <c r="B27" s="241"/>
      <c r="C27" s="241"/>
      <c r="D27" s="241"/>
      <c r="E27" s="93" t="s">
        <v>262</v>
      </c>
      <c r="F27" s="94">
        <v>30000</v>
      </c>
      <c r="G27" s="10">
        <v>0</v>
      </c>
      <c r="H27" s="10">
        <f t="shared" si="0"/>
        <v>30000</v>
      </c>
      <c r="I27" s="277"/>
    </row>
    <row r="28" spans="1:9" ht="27" customHeight="1">
      <c r="A28" s="242"/>
      <c r="B28" s="242"/>
      <c r="C28" s="275"/>
      <c r="D28" s="275"/>
      <c r="E28" s="93" t="s">
        <v>263</v>
      </c>
      <c r="F28" s="94">
        <v>6000</v>
      </c>
      <c r="G28" s="10">
        <v>0</v>
      </c>
      <c r="H28" s="10">
        <f t="shared" si="0"/>
        <v>6000</v>
      </c>
      <c r="I28" s="277"/>
    </row>
    <row r="29" spans="1:9" ht="24" customHeight="1">
      <c r="A29" s="95" t="s">
        <v>109</v>
      </c>
      <c r="B29" s="95">
        <v>700</v>
      </c>
      <c r="C29" s="158">
        <v>70005</v>
      </c>
      <c r="D29" s="95">
        <v>4270</v>
      </c>
      <c r="E29" s="91" t="s">
        <v>265</v>
      </c>
      <c r="F29" s="92">
        <v>76000</v>
      </c>
      <c r="G29" s="14">
        <v>0</v>
      </c>
      <c r="H29" s="14">
        <f t="shared" si="0"/>
        <v>76000</v>
      </c>
      <c r="I29" s="16" t="s">
        <v>110</v>
      </c>
    </row>
    <row r="30" spans="1:9" ht="22.5" customHeight="1">
      <c r="A30" s="96" t="s">
        <v>111</v>
      </c>
      <c r="B30" s="96">
        <v>710</v>
      </c>
      <c r="C30" s="96">
        <v>71012</v>
      </c>
      <c r="D30" s="96">
        <v>4270</v>
      </c>
      <c r="E30" s="91" t="s">
        <v>266</v>
      </c>
      <c r="F30" s="92">
        <v>25000</v>
      </c>
      <c r="G30" s="13">
        <v>-2749</v>
      </c>
      <c r="H30" s="14">
        <f t="shared" si="0"/>
        <v>22251</v>
      </c>
      <c r="I30" s="18" t="s">
        <v>114</v>
      </c>
    </row>
    <row r="31" spans="1:9" ht="33.75" customHeight="1">
      <c r="A31" s="97"/>
      <c r="B31" s="97"/>
      <c r="C31" s="97">
        <v>71015</v>
      </c>
      <c r="D31" s="97">
        <v>4270</v>
      </c>
      <c r="E31" s="98" t="s">
        <v>266</v>
      </c>
      <c r="F31" s="99">
        <v>1000</v>
      </c>
      <c r="G31" s="20">
        <v>0</v>
      </c>
      <c r="H31" s="14">
        <f t="shared" si="0"/>
        <v>1000</v>
      </c>
      <c r="I31" s="11" t="s">
        <v>115</v>
      </c>
    </row>
    <row r="32" spans="1:9" ht="10.5" customHeight="1">
      <c r="A32" s="269" t="s">
        <v>112</v>
      </c>
      <c r="B32" s="269">
        <v>750</v>
      </c>
      <c r="C32" s="269">
        <v>75020</v>
      </c>
      <c r="D32" s="269">
        <v>4270</v>
      </c>
      <c r="E32" s="270" t="s">
        <v>267</v>
      </c>
      <c r="F32" s="271">
        <v>40100</v>
      </c>
      <c r="G32" s="258">
        <v>0</v>
      </c>
      <c r="H32" s="246">
        <f t="shared" si="0"/>
        <v>40100</v>
      </c>
      <c r="I32" s="232" t="s">
        <v>110</v>
      </c>
    </row>
    <row r="33" spans="1:9" ht="10.5" customHeight="1">
      <c r="A33" s="269"/>
      <c r="B33" s="269"/>
      <c r="C33" s="269"/>
      <c r="D33" s="269"/>
      <c r="E33" s="270"/>
      <c r="F33" s="271"/>
      <c r="G33" s="259"/>
      <c r="H33" s="247"/>
      <c r="I33" s="233"/>
    </row>
    <row r="34" spans="1:9" ht="17.25" customHeight="1">
      <c r="A34" s="269"/>
      <c r="B34" s="269"/>
      <c r="C34" s="269"/>
      <c r="D34" s="269"/>
      <c r="E34" s="270"/>
      <c r="F34" s="271"/>
      <c r="G34" s="25"/>
      <c r="H34" s="14">
        <f aca="true" t="shared" si="1" ref="H34:H41">SUM(F34+G34)</f>
        <v>0</v>
      </c>
      <c r="I34" s="233"/>
    </row>
    <row r="35" spans="1:9" ht="33" customHeight="1">
      <c r="A35" s="100"/>
      <c r="B35" s="100"/>
      <c r="C35" s="100"/>
      <c r="D35" s="100"/>
      <c r="E35" s="101" t="s">
        <v>271</v>
      </c>
      <c r="F35" s="109">
        <v>0</v>
      </c>
      <c r="G35" s="28">
        <v>139198</v>
      </c>
      <c r="H35" s="14">
        <f t="shared" si="1"/>
        <v>139198</v>
      </c>
      <c r="I35" s="233"/>
    </row>
    <row r="36" spans="1:9" ht="29.25" customHeight="1">
      <c r="A36" s="100" t="s">
        <v>116</v>
      </c>
      <c r="B36" s="100">
        <v>754</v>
      </c>
      <c r="C36" s="100">
        <v>75411</v>
      </c>
      <c r="D36" s="100">
        <v>4270</v>
      </c>
      <c r="E36" s="101" t="s">
        <v>266</v>
      </c>
      <c r="F36" s="102">
        <v>20000</v>
      </c>
      <c r="G36" s="28"/>
      <c r="H36" s="29">
        <f t="shared" si="1"/>
        <v>20000</v>
      </c>
      <c r="I36" s="30" t="s">
        <v>118</v>
      </c>
    </row>
    <row r="37" spans="1:9" ht="19.5" customHeight="1">
      <c r="A37" s="96"/>
      <c r="B37" s="96"/>
      <c r="C37" s="97">
        <v>75478</v>
      </c>
      <c r="D37" s="97">
        <v>4270</v>
      </c>
      <c r="E37" s="98" t="s">
        <v>266</v>
      </c>
      <c r="F37" s="99">
        <v>100</v>
      </c>
      <c r="G37" s="31"/>
      <c r="H37" s="14">
        <f t="shared" si="1"/>
        <v>100</v>
      </c>
      <c r="I37" s="18" t="s">
        <v>114</v>
      </c>
    </row>
    <row r="38" spans="1:9" ht="30.75" customHeight="1">
      <c r="A38" s="7" t="s">
        <v>117</v>
      </c>
      <c r="B38" s="32">
        <v>801</v>
      </c>
      <c r="C38" s="33">
        <v>80102</v>
      </c>
      <c r="D38" s="33">
        <v>4270</v>
      </c>
      <c r="E38" s="34" t="s">
        <v>113</v>
      </c>
      <c r="F38" s="35">
        <v>5000</v>
      </c>
      <c r="G38" s="36"/>
      <c r="H38" s="14">
        <f t="shared" si="1"/>
        <v>5000</v>
      </c>
      <c r="I38" s="37" t="s">
        <v>120</v>
      </c>
    </row>
    <row r="39" spans="1:9" ht="19.5" customHeight="1">
      <c r="A39" s="17"/>
      <c r="B39" s="38"/>
      <c r="C39" s="39">
        <v>80115</v>
      </c>
      <c r="D39" s="39">
        <v>4270</v>
      </c>
      <c r="E39" s="40" t="s">
        <v>113</v>
      </c>
      <c r="F39" s="41">
        <v>5000</v>
      </c>
      <c r="G39" s="42"/>
      <c r="H39" s="43">
        <f t="shared" si="1"/>
        <v>5000</v>
      </c>
      <c r="I39" s="44" t="s">
        <v>121</v>
      </c>
    </row>
    <row r="40" spans="1:9" ht="30" customHeight="1">
      <c r="A40" s="45"/>
      <c r="B40" s="46"/>
      <c r="C40" s="47"/>
      <c r="D40" s="26">
        <v>4270</v>
      </c>
      <c r="E40" s="22" t="s">
        <v>268</v>
      </c>
      <c r="F40" s="27">
        <v>30000</v>
      </c>
      <c r="G40" s="48"/>
      <c r="H40" s="14">
        <f t="shared" si="1"/>
        <v>30000</v>
      </c>
      <c r="I40" s="49" t="s">
        <v>122</v>
      </c>
    </row>
    <row r="41" spans="1:9" ht="10.5" customHeight="1">
      <c r="A41" s="240"/>
      <c r="B41" s="240"/>
      <c r="C41" s="260"/>
      <c r="D41" s="262">
        <v>4270</v>
      </c>
      <c r="E41" s="264" t="s">
        <v>113</v>
      </c>
      <c r="F41" s="266">
        <v>8000</v>
      </c>
      <c r="G41" s="258"/>
      <c r="H41" s="246">
        <f t="shared" si="1"/>
        <v>8000</v>
      </c>
      <c r="I41" s="248" t="s">
        <v>123</v>
      </c>
    </row>
    <row r="42" spans="1:9" ht="21.75" customHeight="1">
      <c r="A42" s="241"/>
      <c r="B42" s="241"/>
      <c r="C42" s="261"/>
      <c r="D42" s="263"/>
      <c r="E42" s="265"/>
      <c r="F42" s="267"/>
      <c r="G42" s="268"/>
      <c r="H42" s="247"/>
      <c r="I42" s="249"/>
    </row>
    <row r="43" spans="1:9" ht="21" customHeight="1">
      <c r="A43" s="7"/>
      <c r="B43" s="15"/>
      <c r="C43" s="50">
        <v>80120</v>
      </c>
      <c r="D43" s="21">
        <v>4270</v>
      </c>
      <c r="E43" s="22" t="s">
        <v>113</v>
      </c>
      <c r="F43" s="51">
        <v>18000</v>
      </c>
      <c r="G43" s="23">
        <v>0</v>
      </c>
      <c r="H43" s="52">
        <f aca="true" t="shared" si="2" ref="H43:H50">SUM(F43+G43)</f>
        <v>18000</v>
      </c>
      <c r="I43" s="53" t="s">
        <v>124</v>
      </c>
    </row>
    <row r="44" spans="1:9" ht="30.75" customHeight="1">
      <c r="A44" s="32"/>
      <c r="B44" s="21"/>
      <c r="C44" s="54">
        <v>80132</v>
      </c>
      <c r="D44" s="17">
        <v>4270</v>
      </c>
      <c r="E44" s="55" t="s">
        <v>126</v>
      </c>
      <c r="F44" s="13">
        <v>2000</v>
      </c>
      <c r="G44" s="23">
        <v>0</v>
      </c>
      <c r="H44" s="52">
        <f t="shared" si="2"/>
        <v>2000</v>
      </c>
      <c r="I44" s="24" t="s">
        <v>127</v>
      </c>
    </row>
    <row r="45" spans="1:9" ht="27" customHeight="1">
      <c r="A45" s="7"/>
      <c r="B45" s="17"/>
      <c r="C45" s="7">
        <v>80140</v>
      </c>
      <c r="D45" s="7">
        <v>4270</v>
      </c>
      <c r="E45" s="55" t="s">
        <v>269</v>
      </c>
      <c r="F45" s="56">
        <v>15000</v>
      </c>
      <c r="G45" s="57"/>
      <c r="H45" s="52">
        <f t="shared" si="2"/>
        <v>15000</v>
      </c>
      <c r="I45" s="49" t="s">
        <v>122</v>
      </c>
    </row>
    <row r="46" spans="1:9" ht="22.5" customHeight="1">
      <c r="A46" s="7"/>
      <c r="B46" s="7"/>
      <c r="C46" s="7">
        <v>80195</v>
      </c>
      <c r="D46" s="7">
        <v>4270</v>
      </c>
      <c r="E46" s="19" t="s">
        <v>113</v>
      </c>
      <c r="F46" s="29">
        <v>500</v>
      </c>
      <c r="G46" s="110"/>
      <c r="H46" s="29">
        <f t="shared" si="2"/>
        <v>500</v>
      </c>
      <c r="I46" s="18" t="s">
        <v>128</v>
      </c>
    </row>
    <row r="47" spans="1:9" ht="28.5" customHeight="1">
      <c r="A47" s="243" t="s">
        <v>119</v>
      </c>
      <c r="B47" s="240">
        <v>852</v>
      </c>
      <c r="C47" s="240">
        <v>85202</v>
      </c>
      <c r="D47" s="234">
        <v>4270</v>
      </c>
      <c r="E47" s="106" t="s">
        <v>273</v>
      </c>
      <c r="F47" s="107">
        <v>125000</v>
      </c>
      <c r="G47" s="107">
        <v>0</v>
      </c>
      <c r="H47" s="107">
        <f t="shared" si="2"/>
        <v>125000</v>
      </c>
      <c r="I47" s="237" t="s">
        <v>130</v>
      </c>
    </row>
    <row r="48" spans="1:9" ht="28.5" customHeight="1">
      <c r="A48" s="244"/>
      <c r="B48" s="241"/>
      <c r="C48" s="241"/>
      <c r="D48" s="235"/>
      <c r="E48" s="106" t="s">
        <v>272</v>
      </c>
      <c r="F48" s="107">
        <v>126300</v>
      </c>
      <c r="G48" s="107">
        <v>-40000</v>
      </c>
      <c r="H48" s="107">
        <f t="shared" si="2"/>
        <v>86300</v>
      </c>
      <c r="I48" s="238"/>
    </row>
    <row r="49" spans="1:9" ht="28.5" customHeight="1">
      <c r="A49" s="245"/>
      <c r="B49" s="242"/>
      <c r="C49" s="242"/>
      <c r="D49" s="236"/>
      <c r="E49" s="106" t="s">
        <v>274</v>
      </c>
      <c r="F49" s="107">
        <v>0</v>
      </c>
      <c r="G49" s="107">
        <v>40000</v>
      </c>
      <c r="H49" s="107">
        <f t="shared" si="2"/>
        <v>40000</v>
      </c>
      <c r="I49" s="239"/>
    </row>
    <row r="50" spans="1:9" ht="10.5" customHeight="1">
      <c r="A50" s="250"/>
      <c r="B50" s="253"/>
      <c r="C50" s="253">
        <v>85218</v>
      </c>
      <c r="D50" s="254">
        <v>4270</v>
      </c>
      <c r="E50" s="255" t="s">
        <v>113</v>
      </c>
      <c r="F50" s="256">
        <v>1985</v>
      </c>
      <c r="G50" s="257">
        <v>0</v>
      </c>
      <c r="H50" s="257">
        <f t="shared" si="2"/>
        <v>1985</v>
      </c>
      <c r="I50" s="227" t="s">
        <v>131</v>
      </c>
    </row>
    <row r="51" spans="1:9" ht="6.75" customHeight="1">
      <c r="A51" s="251"/>
      <c r="B51" s="241"/>
      <c r="C51" s="241"/>
      <c r="D51" s="235"/>
      <c r="E51" s="255"/>
      <c r="F51" s="256"/>
      <c r="G51" s="257"/>
      <c r="H51" s="257"/>
      <c r="I51" s="228"/>
    </row>
    <row r="52" spans="1:9" ht="14.25" customHeight="1">
      <c r="A52" s="252"/>
      <c r="B52" s="242"/>
      <c r="C52" s="241"/>
      <c r="D52" s="235"/>
      <c r="E52" s="255"/>
      <c r="F52" s="256"/>
      <c r="G52" s="257"/>
      <c r="H52" s="257"/>
      <c r="I52" s="228"/>
    </row>
    <row r="53" spans="1:9" ht="29.25" customHeight="1">
      <c r="A53" s="103"/>
      <c r="B53" s="104"/>
      <c r="C53" s="105">
        <v>8592</v>
      </c>
      <c r="D53" s="105">
        <v>4270</v>
      </c>
      <c r="E53" s="106" t="s">
        <v>270</v>
      </c>
      <c r="F53" s="107">
        <v>10000</v>
      </c>
      <c r="G53" s="108"/>
      <c r="H53" s="108">
        <f>F53+G53</f>
        <v>10000</v>
      </c>
      <c r="I53" s="11" t="s">
        <v>130</v>
      </c>
    </row>
    <row r="54" spans="1:9" ht="17.25" customHeight="1">
      <c r="A54" s="17" t="s">
        <v>125</v>
      </c>
      <c r="B54" s="17">
        <v>853</v>
      </c>
      <c r="C54" s="17">
        <v>85321</v>
      </c>
      <c r="D54" s="17">
        <v>4270</v>
      </c>
      <c r="E54" s="12" t="s">
        <v>113</v>
      </c>
      <c r="F54" s="13">
        <v>500</v>
      </c>
      <c r="G54" s="20">
        <v>1500</v>
      </c>
      <c r="H54" s="43">
        <f>SUM(F54+G54)</f>
        <v>2000</v>
      </c>
      <c r="I54" s="49" t="s">
        <v>110</v>
      </c>
    </row>
    <row r="55" spans="1:9" ht="34.5" customHeight="1">
      <c r="A55" s="7"/>
      <c r="B55" s="17"/>
      <c r="C55" s="17">
        <v>85333</v>
      </c>
      <c r="D55" s="6">
        <v>4270</v>
      </c>
      <c r="E55" s="55" t="s">
        <v>126</v>
      </c>
      <c r="F55" s="13">
        <v>15300</v>
      </c>
      <c r="G55" s="23">
        <v>0</v>
      </c>
      <c r="H55" s="52">
        <f>SUM(F55+G55)</f>
        <v>15300</v>
      </c>
      <c r="I55" s="58" t="s">
        <v>133</v>
      </c>
    </row>
    <row r="56" spans="1:9" ht="33" customHeight="1">
      <c r="A56" s="7" t="s">
        <v>129</v>
      </c>
      <c r="B56" s="17">
        <v>854</v>
      </c>
      <c r="C56" s="17">
        <v>85406</v>
      </c>
      <c r="D56" s="17">
        <v>4270</v>
      </c>
      <c r="E56" s="12" t="s">
        <v>113</v>
      </c>
      <c r="F56" s="13">
        <v>4000</v>
      </c>
      <c r="G56" s="23">
        <v>0</v>
      </c>
      <c r="H56" s="52">
        <f>SUM(F56+G56)</f>
        <v>4000</v>
      </c>
      <c r="I56" s="18" t="s">
        <v>134</v>
      </c>
    </row>
    <row r="57" spans="1:9" ht="29.25" customHeight="1">
      <c r="A57" s="7" t="s">
        <v>132</v>
      </c>
      <c r="B57" s="17">
        <v>855</v>
      </c>
      <c r="C57" s="17">
        <v>85510</v>
      </c>
      <c r="D57" s="6">
        <v>4270</v>
      </c>
      <c r="E57" s="12" t="s">
        <v>113</v>
      </c>
      <c r="F57" s="13">
        <v>10000</v>
      </c>
      <c r="G57" s="20">
        <v>0</v>
      </c>
      <c r="H57" s="14">
        <f>SUM(F57+G57)</f>
        <v>10000</v>
      </c>
      <c r="I57" s="58" t="s">
        <v>135</v>
      </c>
    </row>
    <row r="58" spans="1:9" ht="25.5" customHeight="1">
      <c r="A58" s="229" t="s">
        <v>136</v>
      </c>
      <c r="B58" s="230"/>
      <c r="C58" s="230"/>
      <c r="D58" s="230"/>
      <c r="E58" s="231"/>
      <c r="F58" s="59">
        <f>SUM(F11)+SUM(F23:F57)</f>
        <v>3338785</v>
      </c>
      <c r="G58" s="59">
        <f>SUM(G11)+SUM(G23:G57)</f>
        <v>-391295</v>
      </c>
      <c r="H58" s="59">
        <f>SUM(H11)+SUM(H23:H57)</f>
        <v>2947490</v>
      </c>
      <c r="I58" s="60" t="s">
        <v>137</v>
      </c>
    </row>
  </sheetData>
  <sheetProtection/>
  <mergeCells count="49">
    <mergeCell ref="E3:I3"/>
    <mergeCell ref="A5:I5"/>
    <mergeCell ref="A7:A9"/>
    <mergeCell ref="B7:B9"/>
    <mergeCell ref="C7:C9"/>
    <mergeCell ref="D7:D9"/>
    <mergeCell ref="E7:E9"/>
    <mergeCell ref="F7:F9"/>
    <mergeCell ref="G7:G9"/>
    <mergeCell ref="H7:H9"/>
    <mergeCell ref="F32:F34"/>
    <mergeCell ref="I7:I9"/>
    <mergeCell ref="A11:A28"/>
    <mergeCell ref="B11:B28"/>
    <mergeCell ref="C11:C28"/>
    <mergeCell ref="D11:D28"/>
    <mergeCell ref="I11:I28"/>
    <mergeCell ref="G50:G52"/>
    <mergeCell ref="H50:H52"/>
    <mergeCell ref="G32:G33"/>
    <mergeCell ref="H32:H33"/>
    <mergeCell ref="A41:A42"/>
    <mergeCell ref="B41:B42"/>
    <mergeCell ref="C41:C42"/>
    <mergeCell ref="D41:D42"/>
    <mergeCell ref="E41:E42"/>
    <mergeCell ref="F41:F42"/>
    <mergeCell ref="G41:G42"/>
    <mergeCell ref="A32:A34"/>
    <mergeCell ref="B32:B34"/>
    <mergeCell ref="C32:C34"/>
    <mergeCell ref="D32:D34"/>
    <mergeCell ref="E32:E34"/>
    <mergeCell ref="I50:I52"/>
    <mergeCell ref="A58:E58"/>
    <mergeCell ref="I32:I35"/>
    <mergeCell ref="D47:D49"/>
    <mergeCell ref="I47:I49"/>
    <mergeCell ref="C47:C49"/>
    <mergeCell ref="B47:B49"/>
    <mergeCell ref="A47:A49"/>
    <mergeCell ref="H41:H42"/>
    <mergeCell ref="I41:I42"/>
    <mergeCell ref="A50:A52"/>
    <mergeCell ref="B50:B52"/>
    <mergeCell ref="C50:C52"/>
    <mergeCell ref="D50:D52"/>
    <mergeCell ref="E50:E52"/>
    <mergeCell ref="F50:F52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1.421875" style="76" customWidth="1"/>
    <col min="2" max="2" width="1.421875" style="76" customWidth="1"/>
    <col min="3" max="3" width="10.00390625" style="76" customWidth="1"/>
    <col min="4" max="4" width="11.421875" style="76" customWidth="1"/>
    <col min="5" max="5" width="41.140625" style="76" customWidth="1"/>
    <col min="6" max="6" width="19.140625" style="76" customWidth="1"/>
    <col min="7" max="7" width="3.28125" style="76" customWidth="1"/>
    <col min="8" max="8" width="9.00390625" style="76" customWidth="1"/>
    <col min="9" max="9" width="19.140625" style="76" customWidth="1"/>
    <col min="10" max="255" width="9.140625" style="76" customWidth="1"/>
    <col min="256" max="16384" width="11.421875" style="76" customWidth="1"/>
  </cols>
  <sheetData>
    <row r="1" spans="1:9" ht="27" customHeight="1">
      <c r="A1" s="207" t="s">
        <v>370</v>
      </c>
      <c r="B1" s="207"/>
      <c r="C1" s="207"/>
      <c r="D1" s="207"/>
      <c r="E1" s="207"/>
      <c r="F1" s="207"/>
      <c r="G1" s="207"/>
      <c r="H1" s="207"/>
      <c r="I1" s="207"/>
    </row>
    <row r="2" spans="1:9" ht="28.5" customHeight="1">
      <c r="A2" s="208" t="s">
        <v>368</v>
      </c>
      <c r="B2" s="208"/>
      <c r="C2" s="208"/>
      <c r="D2" s="208"/>
      <c r="E2" s="208"/>
      <c r="F2" s="208"/>
      <c r="G2" s="208"/>
      <c r="H2" s="208"/>
      <c r="I2" s="208"/>
    </row>
    <row r="3" spans="1:9" ht="13.5" customHeight="1">
      <c r="A3" s="138" t="s">
        <v>70</v>
      </c>
      <c r="B3" s="209" t="s">
        <v>71</v>
      </c>
      <c r="C3" s="209"/>
      <c r="D3" s="138" t="s">
        <v>72</v>
      </c>
      <c r="E3" s="138" t="s">
        <v>73</v>
      </c>
      <c r="F3" s="138" t="s">
        <v>74</v>
      </c>
      <c r="G3" s="209" t="s">
        <v>75</v>
      </c>
      <c r="H3" s="209"/>
      <c r="I3" s="138" t="s">
        <v>76</v>
      </c>
    </row>
    <row r="4" spans="1:9" ht="12" customHeight="1">
      <c r="A4" s="78" t="s">
        <v>143</v>
      </c>
      <c r="B4" s="205" t="s">
        <v>78</v>
      </c>
      <c r="C4" s="205"/>
      <c r="D4" s="79" t="s">
        <v>78</v>
      </c>
      <c r="E4" s="80" t="s">
        <v>144</v>
      </c>
      <c r="F4" s="137">
        <v>4604900</v>
      </c>
      <c r="G4" s="206">
        <v>17158</v>
      </c>
      <c r="H4" s="206"/>
      <c r="I4" s="137">
        <v>4622058</v>
      </c>
    </row>
    <row r="5" spans="1:9" ht="12" customHeight="1">
      <c r="A5" s="82" t="s">
        <v>78</v>
      </c>
      <c r="B5" s="199" t="s">
        <v>145</v>
      </c>
      <c r="C5" s="199"/>
      <c r="D5" s="83" t="s">
        <v>78</v>
      </c>
      <c r="E5" s="84" t="s">
        <v>146</v>
      </c>
      <c r="F5" s="134">
        <v>4604900</v>
      </c>
      <c r="G5" s="200">
        <v>17158</v>
      </c>
      <c r="H5" s="200"/>
      <c r="I5" s="134">
        <v>4622058</v>
      </c>
    </row>
    <row r="6" spans="1:9" ht="34.5" customHeight="1">
      <c r="A6" s="86" t="s">
        <v>78</v>
      </c>
      <c r="B6" s="201" t="s">
        <v>78</v>
      </c>
      <c r="C6" s="201"/>
      <c r="D6" s="87" t="s">
        <v>325</v>
      </c>
      <c r="E6" s="88" t="s">
        <v>326</v>
      </c>
      <c r="F6" s="135">
        <v>4604900</v>
      </c>
      <c r="G6" s="202">
        <v>17158</v>
      </c>
      <c r="H6" s="202"/>
      <c r="I6" s="135">
        <v>4622058</v>
      </c>
    </row>
    <row r="7" spans="1:9" ht="13.5" customHeight="1">
      <c r="A7" s="203" t="s">
        <v>84</v>
      </c>
      <c r="B7" s="203"/>
      <c r="C7" s="203"/>
      <c r="D7" s="203"/>
      <c r="E7" s="203"/>
      <c r="F7" s="136">
        <v>8400400</v>
      </c>
      <c r="G7" s="204">
        <v>17158</v>
      </c>
      <c r="H7" s="204"/>
      <c r="I7" s="136">
        <v>8417558</v>
      </c>
    </row>
    <row r="8" spans="1:9" ht="13.5" customHeight="1">
      <c r="A8" s="197"/>
      <c r="B8" s="197"/>
      <c r="I8" s="133"/>
    </row>
    <row r="9" ht="12" customHeight="1"/>
    <row r="10" spans="1:9" ht="29.25" customHeight="1">
      <c r="A10" s="285" t="s">
        <v>369</v>
      </c>
      <c r="B10" s="285"/>
      <c r="C10" s="285"/>
      <c r="D10" s="285"/>
      <c r="E10" s="285"/>
      <c r="F10" s="285"/>
      <c r="G10" s="285"/>
      <c r="H10" s="285"/>
      <c r="I10" s="285"/>
    </row>
    <row r="11" spans="1:9" ht="12">
      <c r="A11" s="144" t="s">
        <v>70</v>
      </c>
      <c r="B11" s="289" t="s">
        <v>71</v>
      </c>
      <c r="C11" s="289"/>
      <c r="D11" s="144" t="s">
        <v>72</v>
      </c>
      <c r="E11" s="144" t="s">
        <v>73</v>
      </c>
      <c r="F11" s="144" t="s">
        <v>74</v>
      </c>
      <c r="G11" s="289" t="s">
        <v>75</v>
      </c>
      <c r="H11" s="289"/>
      <c r="I11" s="144" t="s">
        <v>76</v>
      </c>
    </row>
    <row r="12" spans="1:9" ht="22.5">
      <c r="A12" s="145" t="s">
        <v>143</v>
      </c>
      <c r="B12" s="287" t="s">
        <v>78</v>
      </c>
      <c r="C12" s="287"/>
      <c r="D12" s="146" t="s">
        <v>78</v>
      </c>
      <c r="E12" s="147" t="s">
        <v>144</v>
      </c>
      <c r="F12" s="148">
        <v>4604900</v>
      </c>
      <c r="G12" s="288">
        <v>17158</v>
      </c>
      <c r="H12" s="288"/>
      <c r="I12" s="148">
        <v>4622058</v>
      </c>
    </row>
    <row r="13" spans="1:9" ht="11.25">
      <c r="A13" s="149" t="s">
        <v>78</v>
      </c>
      <c r="B13" s="282" t="s">
        <v>145</v>
      </c>
      <c r="C13" s="282"/>
      <c r="D13" s="150" t="s">
        <v>78</v>
      </c>
      <c r="E13" s="151" t="s">
        <v>146</v>
      </c>
      <c r="F13" s="152">
        <v>4604900</v>
      </c>
      <c r="G13" s="283">
        <v>17158</v>
      </c>
      <c r="H13" s="283"/>
      <c r="I13" s="152">
        <v>4622058</v>
      </c>
    </row>
    <row r="14" spans="1:9" ht="11.25">
      <c r="A14" s="153" t="s">
        <v>78</v>
      </c>
      <c r="B14" s="286" t="s">
        <v>78</v>
      </c>
      <c r="C14" s="286"/>
      <c r="D14" s="154" t="s">
        <v>18</v>
      </c>
      <c r="E14" s="155" t="s">
        <v>19</v>
      </c>
      <c r="F14" s="156">
        <v>5470</v>
      </c>
      <c r="G14" s="284">
        <v>534</v>
      </c>
      <c r="H14" s="284"/>
      <c r="I14" s="156">
        <v>6004</v>
      </c>
    </row>
    <row r="15" spans="1:9" ht="22.5">
      <c r="A15" s="153" t="s">
        <v>78</v>
      </c>
      <c r="B15" s="286" t="s">
        <v>78</v>
      </c>
      <c r="C15" s="286"/>
      <c r="D15" s="154" t="s">
        <v>349</v>
      </c>
      <c r="E15" s="155" t="s">
        <v>350</v>
      </c>
      <c r="F15" s="156">
        <v>253432</v>
      </c>
      <c r="G15" s="284">
        <v>16523</v>
      </c>
      <c r="H15" s="284"/>
      <c r="I15" s="156">
        <v>269955</v>
      </c>
    </row>
    <row r="16" spans="1:9" ht="11.25">
      <c r="A16" s="153" t="s">
        <v>78</v>
      </c>
      <c r="B16" s="286" t="s">
        <v>78</v>
      </c>
      <c r="C16" s="286"/>
      <c r="D16" s="154" t="s">
        <v>20</v>
      </c>
      <c r="E16" s="155" t="s">
        <v>21</v>
      </c>
      <c r="F16" s="156">
        <v>12911</v>
      </c>
      <c r="G16" s="284">
        <v>101</v>
      </c>
      <c r="H16" s="284"/>
      <c r="I16" s="156">
        <v>13012</v>
      </c>
    </row>
    <row r="17" spans="1:9" ht="11.25">
      <c r="A17" s="145" t="s">
        <v>237</v>
      </c>
      <c r="B17" s="287" t="s">
        <v>78</v>
      </c>
      <c r="C17" s="287"/>
      <c r="D17" s="146" t="s">
        <v>78</v>
      </c>
      <c r="E17" s="147" t="s">
        <v>238</v>
      </c>
      <c r="F17" s="148">
        <v>198000</v>
      </c>
      <c r="G17" s="288">
        <v>0</v>
      </c>
      <c r="H17" s="288"/>
      <c r="I17" s="148">
        <v>198000</v>
      </c>
    </row>
    <row r="18" spans="1:9" ht="11.25">
      <c r="A18" s="149" t="s">
        <v>78</v>
      </c>
      <c r="B18" s="282" t="s">
        <v>239</v>
      </c>
      <c r="C18" s="282"/>
      <c r="D18" s="150" t="s">
        <v>78</v>
      </c>
      <c r="E18" s="151" t="s">
        <v>139</v>
      </c>
      <c r="F18" s="152">
        <v>198000</v>
      </c>
      <c r="G18" s="283">
        <v>0</v>
      </c>
      <c r="H18" s="283"/>
      <c r="I18" s="152">
        <v>198000</v>
      </c>
    </row>
    <row r="19" spans="1:9" ht="11.25">
      <c r="A19" s="153" t="s">
        <v>78</v>
      </c>
      <c r="B19" s="286" t="s">
        <v>78</v>
      </c>
      <c r="C19" s="286"/>
      <c r="D19" s="154" t="s">
        <v>47</v>
      </c>
      <c r="E19" s="155" t="s">
        <v>48</v>
      </c>
      <c r="F19" s="156">
        <v>0</v>
      </c>
      <c r="G19" s="284">
        <v>440</v>
      </c>
      <c r="H19" s="284"/>
      <c r="I19" s="156">
        <v>440</v>
      </c>
    </row>
    <row r="20" spans="1:9" ht="22.5">
      <c r="A20" s="153" t="s">
        <v>78</v>
      </c>
      <c r="B20" s="286" t="s">
        <v>78</v>
      </c>
      <c r="C20" s="286"/>
      <c r="D20" s="154" t="s">
        <v>62</v>
      </c>
      <c r="E20" s="155" t="s">
        <v>240</v>
      </c>
      <c r="F20" s="156">
        <v>440</v>
      </c>
      <c r="G20" s="284">
        <v>-440</v>
      </c>
      <c r="H20" s="284"/>
      <c r="I20" s="156">
        <v>0</v>
      </c>
    </row>
    <row r="21" spans="1:9" ht="11.25">
      <c r="A21" s="145" t="s">
        <v>147</v>
      </c>
      <c r="B21" s="287" t="s">
        <v>78</v>
      </c>
      <c r="C21" s="287"/>
      <c r="D21" s="146" t="s">
        <v>78</v>
      </c>
      <c r="E21" s="147" t="s">
        <v>148</v>
      </c>
      <c r="F21" s="148">
        <v>151000</v>
      </c>
      <c r="G21" s="288">
        <v>0</v>
      </c>
      <c r="H21" s="288"/>
      <c r="I21" s="148">
        <v>151000</v>
      </c>
    </row>
    <row r="22" spans="1:9" ht="11.25">
      <c r="A22" s="149" t="s">
        <v>78</v>
      </c>
      <c r="B22" s="282" t="s">
        <v>149</v>
      </c>
      <c r="C22" s="282"/>
      <c r="D22" s="150" t="s">
        <v>78</v>
      </c>
      <c r="E22" s="151" t="s">
        <v>150</v>
      </c>
      <c r="F22" s="152">
        <v>151000</v>
      </c>
      <c r="G22" s="283">
        <v>0</v>
      </c>
      <c r="H22" s="283"/>
      <c r="I22" s="152">
        <v>151000</v>
      </c>
    </row>
    <row r="23" spans="1:9" ht="11.25">
      <c r="A23" s="153" t="s">
        <v>78</v>
      </c>
      <c r="B23" s="286" t="s">
        <v>78</v>
      </c>
      <c r="C23" s="286"/>
      <c r="D23" s="154" t="s">
        <v>32</v>
      </c>
      <c r="E23" s="155" t="s">
        <v>33</v>
      </c>
      <c r="F23" s="156">
        <v>0</v>
      </c>
      <c r="G23" s="284">
        <v>1500</v>
      </c>
      <c r="H23" s="284"/>
      <c r="I23" s="156">
        <v>1500</v>
      </c>
    </row>
    <row r="24" spans="1:9" ht="11.25">
      <c r="A24" s="153" t="s">
        <v>78</v>
      </c>
      <c r="B24" s="286" t="s">
        <v>78</v>
      </c>
      <c r="C24" s="286"/>
      <c r="D24" s="154" t="s">
        <v>36</v>
      </c>
      <c r="E24" s="155" t="s">
        <v>37</v>
      </c>
      <c r="F24" s="156">
        <v>22789</v>
      </c>
      <c r="G24" s="284">
        <v>-1500</v>
      </c>
      <c r="H24" s="284"/>
      <c r="I24" s="156">
        <v>21289</v>
      </c>
    </row>
    <row r="25" spans="1:9" ht="11.25">
      <c r="A25" s="280" t="s">
        <v>84</v>
      </c>
      <c r="B25" s="280"/>
      <c r="C25" s="280"/>
      <c r="D25" s="280"/>
      <c r="E25" s="280"/>
      <c r="F25" s="157">
        <v>8400400</v>
      </c>
      <c r="G25" s="281">
        <v>17158</v>
      </c>
      <c r="H25" s="281"/>
      <c r="I25" s="157">
        <v>8417558</v>
      </c>
    </row>
  </sheetData>
  <sheetProtection/>
  <mergeCells count="44">
    <mergeCell ref="A7:E7"/>
    <mergeCell ref="G7:H7"/>
    <mergeCell ref="B3:C3"/>
    <mergeCell ref="G3:H3"/>
    <mergeCell ref="B4:C4"/>
    <mergeCell ref="G4:H4"/>
    <mergeCell ref="A2:I2"/>
    <mergeCell ref="B5:C5"/>
    <mergeCell ref="G5:H5"/>
    <mergeCell ref="B6:C6"/>
    <mergeCell ref="G6:H6"/>
    <mergeCell ref="B11:C11"/>
    <mergeCell ref="G11:H11"/>
    <mergeCell ref="B12:C12"/>
    <mergeCell ref="G12:H12"/>
    <mergeCell ref="A8:B8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A25:E25"/>
    <mergeCell ref="G25:H25"/>
    <mergeCell ref="A1:I1"/>
    <mergeCell ref="B22:C22"/>
    <mergeCell ref="G22:H22"/>
    <mergeCell ref="G24:H24"/>
    <mergeCell ref="A10:I10"/>
    <mergeCell ref="B23:C23"/>
    <mergeCell ref="G23:H23"/>
    <mergeCell ref="B24:C24"/>
    <mergeCell ref="B19:C19"/>
    <mergeCell ref="G19:H19"/>
    <mergeCell ref="B20:C20"/>
    <mergeCell ref="G20:H20"/>
    <mergeCell ref="B21:C21"/>
    <mergeCell ref="G21:H21"/>
  </mergeCells>
  <printOptions/>
  <pageMargins left="0.39" right="0.39" top="0.39" bottom="0.39" header="0" footer="0"/>
  <pageSetup horizontalDpi="300" verticalDpi="300" orientation="landscape" paperSize="9" r:id="rId1"/>
  <rowBreaks count="1" manualBreakCount="1">
    <brk id="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09">
      <selection activeCell="A1" sqref="A1:I142"/>
    </sheetView>
  </sheetViews>
  <sheetFormatPr defaultColWidth="9.140625" defaultRowHeight="15"/>
  <cols>
    <col min="1" max="1" width="11.140625" style="161" customWidth="1"/>
    <col min="2" max="2" width="1.421875" style="161" customWidth="1"/>
    <col min="3" max="3" width="10.00390625" style="161" customWidth="1"/>
    <col min="4" max="4" width="11.421875" style="161" customWidth="1"/>
    <col min="5" max="5" width="41.140625" style="161" customWidth="1"/>
    <col min="6" max="6" width="19.140625" style="161" customWidth="1"/>
    <col min="7" max="7" width="12.28125" style="161" customWidth="1"/>
    <col min="8" max="8" width="6.8515625" style="161" customWidth="1"/>
    <col min="9" max="9" width="19.140625" style="161" customWidth="1"/>
    <col min="10" max="16384" width="9.140625" style="161" customWidth="1"/>
  </cols>
  <sheetData>
    <row r="1" spans="1:9" ht="30.75" customHeight="1">
      <c r="A1" s="301" t="s">
        <v>371</v>
      </c>
      <c r="B1" s="301"/>
      <c r="C1" s="301"/>
      <c r="D1" s="301"/>
      <c r="E1" s="301"/>
      <c r="F1" s="301"/>
      <c r="G1" s="301"/>
      <c r="H1" s="301"/>
      <c r="I1" s="301"/>
    </row>
    <row r="2" spans="1:9" ht="42" customHeight="1">
      <c r="A2" s="302" t="s">
        <v>212</v>
      </c>
      <c r="B2" s="302"/>
      <c r="C2" s="302"/>
      <c r="D2" s="302"/>
      <c r="E2" s="302"/>
      <c r="F2" s="302"/>
      <c r="G2" s="302"/>
      <c r="H2" s="302"/>
      <c r="I2" s="302"/>
    </row>
    <row r="3" spans="1:9" ht="13.5" customHeight="1">
      <c r="A3" s="162" t="s">
        <v>70</v>
      </c>
      <c r="B3" s="303" t="s">
        <v>71</v>
      </c>
      <c r="C3" s="303"/>
      <c r="D3" s="162" t="s">
        <v>72</v>
      </c>
      <c r="E3" s="162" t="s">
        <v>73</v>
      </c>
      <c r="F3" s="162" t="s">
        <v>74</v>
      </c>
      <c r="G3" s="303" t="s">
        <v>75</v>
      </c>
      <c r="H3" s="303"/>
      <c r="I3" s="162" t="s">
        <v>76</v>
      </c>
    </row>
    <row r="4" spans="1:9" ht="12.75" customHeight="1">
      <c r="A4" s="163" t="s">
        <v>1</v>
      </c>
      <c r="B4" s="297" t="s">
        <v>78</v>
      </c>
      <c r="C4" s="297"/>
      <c r="D4" s="164" t="s">
        <v>78</v>
      </c>
      <c r="E4" s="165" t="s">
        <v>2</v>
      </c>
      <c r="F4" s="166">
        <v>6523494</v>
      </c>
      <c r="G4" s="298">
        <v>-63244</v>
      </c>
      <c r="H4" s="298"/>
      <c r="I4" s="166">
        <v>6460250</v>
      </c>
    </row>
    <row r="5" spans="1:9" ht="12" customHeight="1">
      <c r="A5" s="167" t="s">
        <v>78</v>
      </c>
      <c r="B5" s="299" t="s">
        <v>3</v>
      </c>
      <c r="C5" s="299"/>
      <c r="D5" s="168" t="s">
        <v>78</v>
      </c>
      <c r="E5" s="169" t="s">
        <v>4</v>
      </c>
      <c r="F5" s="170">
        <v>2038800</v>
      </c>
      <c r="G5" s="300">
        <v>96000</v>
      </c>
      <c r="H5" s="300"/>
      <c r="I5" s="170">
        <v>2134800</v>
      </c>
    </row>
    <row r="6" spans="1:9" ht="21" customHeight="1">
      <c r="A6" s="171" t="s">
        <v>78</v>
      </c>
      <c r="B6" s="292" t="s">
        <v>78</v>
      </c>
      <c r="C6" s="292"/>
      <c r="D6" s="172" t="s">
        <v>11</v>
      </c>
      <c r="E6" s="173" t="s">
        <v>151</v>
      </c>
      <c r="F6" s="174">
        <v>1364000</v>
      </c>
      <c r="G6" s="293">
        <v>-54000</v>
      </c>
      <c r="H6" s="293"/>
      <c r="I6" s="174">
        <v>1310000</v>
      </c>
    </row>
    <row r="7" spans="1:9" ht="30.75" customHeight="1">
      <c r="A7" s="171" t="s">
        <v>78</v>
      </c>
      <c r="B7" s="292" t="s">
        <v>78</v>
      </c>
      <c r="C7" s="292"/>
      <c r="D7" s="172" t="s">
        <v>5</v>
      </c>
      <c r="E7" s="173" t="s">
        <v>213</v>
      </c>
      <c r="F7" s="174">
        <v>0</v>
      </c>
      <c r="G7" s="293">
        <v>150000</v>
      </c>
      <c r="H7" s="293"/>
      <c r="I7" s="174">
        <v>150000</v>
      </c>
    </row>
    <row r="8" spans="1:9" ht="12" customHeight="1">
      <c r="A8" s="171" t="s">
        <v>78</v>
      </c>
      <c r="B8" s="296" t="s">
        <v>78</v>
      </c>
      <c r="C8" s="296"/>
      <c r="D8" s="172" t="s">
        <v>78</v>
      </c>
      <c r="E8" s="173" t="s">
        <v>277</v>
      </c>
      <c r="F8" s="174">
        <v>0</v>
      </c>
      <c r="G8" s="293">
        <v>150000</v>
      </c>
      <c r="H8" s="293"/>
      <c r="I8" s="174">
        <v>150000</v>
      </c>
    </row>
    <row r="9" spans="1:9" ht="12" customHeight="1">
      <c r="A9" s="167" t="s">
        <v>78</v>
      </c>
      <c r="B9" s="299" t="s">
        <v>152</v>
      </c>
      <c r="C9" s="299"/>
      <c r="D9" s="168" t="s">
        <v>78</v>
      </c>
      <c r="E9" s="169" t="s">
        <v>153</v>
      </c>
      <c r="F9" s="170">
        <v>4334694</v>
      </c>
      <c r="G9" s="300">
        <v>-459244</v>
      </c>
      <c r="H9" s="300"/>
      <c r="I9" s="170">
        <v>3875450</v>
      </c>
    </row>
    <row r="10" spans="1:9" ht="12" customHeight="1">
      <c r="A10" s="171" t="s">
        <v>78</v>
      </c>
      <c r="B10" s="292" t="s">
        <v>78</v>
      </c>
      <c r="C10" s="292"/>
      <c r="D10" s="172" t="s">
        <v>28</v>
      </c>
      <c r="E10" s="173" t="s">
        <v>29</v>
      </c>
      <c r="F10" s="174">
        <v>198991</v>
      </c>
      <c r="G10" s="293">
        <v>40000</v>
      </c>
      <c r="H10" s="293"/>
      <c r="I10" s="174">
        <v>238991</v>
      </c>
    </row>
    <row r="11" spans="1:9" ht="21" customHeight="1">
      <c r="A11" s="171" t="s">
        <v>78</v>
      </c>
      <c r="B11" s="296" t="s">
        <v>78</v>
      </c>
      <c r="C11" s="296"/>
      <c r="D11" s="172" t="s">
        <v>78</v>
      </c>
      <c r="E11" s="173" t="s">
        <v>328</v>
      </c>
      <c r="F11" s="174">
        <v>0</v>
      </c>
      <c r="G11" s="293">
        <v>40000</v>
      </c>
      <c r="H11" s="293"/>
      <c r="I11" s="174">
        <v>40000</v>
      </c>
    </row>
    <row r="12" spans="1:9" ht="12" customHeight="1">
      <c r="A12" s="171" t="s">
        <v>78</v>
      </c>
      <c r="B12" s="292" t="s">
        <v>78</v>
      </c>
      <c r="C12" s="292"/>
      <c r="D12" s="172" t="s">
        <v>32</v>
      </c>
      <c r="E12" s="173" t="s">
        <v>33</v>
      </c>
      <c r="F12" s="174">
        <v>2800000</v>
      </c>
      <c r="G12" s="293">
        <v>-529244</v>
      </c>
      <c r="H12" s="293"/>
      <c r="I12" s="174">
        <v>2270756</v>
      </c>
    </row>
    <row r="13" spans="1:9" ht="21" customHeight="1">
      <c r="A13" s="171" t="s">
        <v>78</v>
      </c>
      <c r="B13" s="296" t="s">
        <v>78</v>
      </c>
      <c r="C13" s="296"/>
      <c r="D13" s="172" t="s">
        <v>78</v>
      </c>
      <c r="E13" s="173" t="s">
        <v>329</v>
      </c>
      <c r="F13" s="174">
        <v>535301</v>
      </c>
      <c r="G13" s="293">
        <v>-56507</v>
      </c>
      <c r="H13" s="293"/>
      <c r="I13" s="174">
        <v>478794</v>
      </c>
    </row>
    <row r="14" spans="1:9" ht="21" customHeight="1">
      <c r="A14" s="171" t="s">
        <v>78</v>
      </c>
      <c r="B14" s="296" t="s">
        <v>78</v>
      </c>
      <c r="C14" s="296"/>
      <c r="D14" s="172" t="s">
        <v>78</v>
      </c>
      <c r="E14" s="173" t="s">
        <v>330</v>
      </c>
      <c r="F14" s="174">
        <v>42442</v>
      </c>
      <c r="G14" s="293">
        <v>4512</v>
      </c>
      <c r="H14" s="293"/>
      <c r="I14" s="174">
        <v>46954</v>
      </c>
    </row>
    <row r="15" spans="1:9" ht="21" customHeight="1">
      <c r="A15" s="171" t="s">
        <v>78</v>
      </c>
      <c r="B15" s="296" t="s">
        <v>78</v>
      </c>
      <c r="C15" s="296"/>
      <c r="D15" s="172" t="s">
        <v>78</v>
      </c>
      <c r="E15" s="173" t="s">
        <v>331</v>
      </c>
      <c r="F15" s="174">
        <v>207960</v>
      </c>
      <c r="G15" s="293">
        <v>6897</v>
      </c>
      <c r="H15" s="293"/>
      <c r="I15" s="174">
        <v>214857</v>
      </c>
    </row>
    <row r="16" spans="1:9" ht="21" customHeight="1">
      <c r="A16" s="171" t="s">
        <v>78</v>
      </c>
      <c r="B16" s="296" t="s">
        <v>78</v>
      </c>
      <c r="C16" s="296"/>
      <c r="D16" s="172" t="s">
        <v>78</v>
      </c>
      <c r="E16" s="173" t="s">
        <v>332</v>
      </c>
      <c r="F16" s="174">
        <v>129830</v>
      </c>
      <c r="G16" s="293">
        <v>-50856</v>
      </c>
      <c r="H16" s="293"/>
      <c r="I16" s="174">
        <v>78974</v>
      </c>
    </row>
    <row r="17" spans="1:9" ht="21" customHeight="1">
      <c r="A17" s="171" t="s">
        <v>78</v>
      </c>
      <c r="B17" s="296" t="s">
        <v>78</v>
      </c>
      <c r="C17" s="296"/>
      <c r="D17" s="172" t="s">
        <v>78</v>
      </c>
      <c r="E17" s="173" t="s">
        <v>333</v>
      </c>
      <c r="F17" s="174">
        <v>124828</v>
      </c>
      <c r="G17" s="293">
        <v>-24275</v>
      </c>
      <c r="H17" s="293"/>
      <c r="I17" s="174">
        <v>100553</v>
      </c>
    </row>
    <row r="18" spans="1:9" ht="21" customHeight="1">
      <c r="A18" s="171" t="s">
        <v>78</v>
      </c>
      <c r="B18" s="296" t="s">
        <v>78</v>
      </c>
      <c r="C18" s="296"/>
      <c r="D18" s="172" t="s">
        <v>78</v>
      </c>
      <c r="E18" s="173" t="s">
        <v>334</v>
      </c>
      <c r="F18" s="174">
        <v>249675</v>
      </c>
      <c r="G18" s="293">
        <v>-67635</v>
      </c>
      <c r="H18" s="293"/>
      <c r="I18" s="174">
        <v>182040</v>
      </c>
    </row>
    <row r="19" spans="1:9" ht="21" customHeight="1">
      <c r="A19" s="171" t="s">
        <v>78</v>
      </c>
      <c r="B19" s="296" t="s">
        <v>78</v>
      </c>
      <c r="C19" s="296"/>
      <c r="D19" s="172" t="s">
        <v>78</v>
      </c>
      <c r="E19" s="173" t="s">
        <v>335</v>
      </c>
      <c r="F19" s="174">
        <v>152789</v>
      </c>
      <c r="G19" s="293">
        <v>-32646</v>
      </c>
      <c r="H19" s="293"/>
      <c r="I19" s="174">
        <v>120143</v>
      </c>
    </row>
    <row r="20" spans="1:9" ht="21" customHeight="1">
      <c r="A20" s="171" t="s">
        <v>78</v>
      </c>
      <c r="B20" s="296" t="s">
        <v>78</v>
      </c>
      <c r="C20" s="296"/>
      <c r="D20" s="172" t="s">
        <v>78</v>
      </c>
      <c r="E20" s="173" t="s">
        <v>336</v>
      </c>
      <c r="F20" s="174">
        <v>282610</v>
      </c>
      <c r="G20" s="293">
        <v>-81091</v>
      </c>
      <c r="H20" s="293"/>
      <c r="I20" s="174">
        <v>201519</v>
      </c>
    </row>
    <row r="21" spans="1:9" ht="21" customHeight="1">
      <c r="A21" s="171" t="s">
        <v>78</v>
      </c>
      <c r="B21" s="296" t="s">
        <v>78</v>
      </c>
      <c r="C21" s="296"/>
      <c r="D21" s="172" t="s">
        <v>78</v>
      </c>
      <c r="E21" s="173" t="s">
        <v>337</v>
      </c>
      <c r="F21" s="174">
        <v>299390</v>
      </c>
      <c r="G21" s="293">
        <v>-60524</v>
      </c>
      <c r="H21" s="293"/>
      <c r="I21" s="174">
        <v>238866</v>
      </c>
    </row>
    <row r="22" spans="1:9" ht="21" customHeight="1">
      <c r="A22" s="171" t="s">
        <v>78</v>
      </c>
      <c r="B22" s="296" t="s">
        <v>78</v>
      </c>
      <c r="C22" s="296"/>
      <c r="D22" s="172" t="s">
        <v>78</v>
      </c>
      <c r="E22" s="173" t="s">
        <v>338</v>
      </c>
      <c r="F22" s="174">
        <v>184500</v>
      </c>
      <c r="G22" s="293">
        <v>-47885</v>
      </c>
      <c r="H22" s="293"/>
      <c r="I22" s="174">
        <v>136615</v>
      </c>
    </row>
    <row r="23" spans="1:9" ht="21" customHeight="1">
      <c r="A23" s="171" t="s">
        <v>78</v>
      </c>
      <c r="B23" s="296" t="s">
        <v>78</v>
      </c>
      <c r="C23" s="296"/>
      <c r="D23" s="172" t="s">
        <v>78</v>
      </c>
      <c r="E23" s="173" t="s">
        <v>339</v>
      </c>
      <c r="F23" s="174">
        <v>249675</v>
      </c>
      <c r="G23" s="293">
        <v>-69234</v>
      </c>
      <c r="H23" s="293"/>
      <c r="I23" s="174">
        <v>180441</v>
      </c>
    </row>
    <row r="24" spans="1:9" ht="21" customHeight="1">
      <c r="A24" s="171" t="s">
        <v>78</v>
      </c>
      <c r="B24" s="296" t="s">
        <v>78</v>
      </c>
      <c r="C24" s="296"/>
      <c r="D24" s="172" t="s">
        <v>78</v>
      </c>
      <c r="E24" s="173" t="s">
        <v>328</v>
      </c>
      <c r="F24" s="174">
        <v>50000</v>
      </c>
      <c r="G24" s="293">
        <v>-50000</v>
      </c>
      <c r="H24" s="293"/>
      <c r="I24" s="174">
        <v>0</v>
      </c>
    </row>
    <row r="25" spans="1:9" ht="12" customHeight="1">
      <c r="A25" s="171" t="s">
        <v>78</v>
      </c>
      <c r="B25" s="292" t="s">
        <v>78</v>
      </c>
      <c r="C25" s="292"/>
      <c r="D25" s="172" t="s">
        <v>36</v>
      </c>
      <c r="E25" s="173" t="s">
        <v>37</v>
      </c>
      <c r="F25" s="174">
        <v>200000</v>
      </c>
      <c r="G25" s="293">
        <v>30000</v>
      </c>
      <c r="H25" s="293"/>
      <c r="I25" s="174">
        <v>230000</v>
      </c>
    </row>
    <row r="26" spans="1:9" ht="21" customHeight="1">
      <c r="A26" s="171" t="s">
        <v>78</v>
      </c>
      <c r="B26" s="296" t="s">
        <v>78</v>
      </c>
      <c r="C26" s="296"/>
      <c r="D26" s="172" t="s">
        <v>78</v>
      </c>
      <c r="E26" s="173" t="s">
        <v>328</v>
      </c>
      <c r="F26" s="174">
        <v>0</v>
      </c>
      <c r="G26" s="293">
        <v>10000</v>
      </c>
      <c r="H26" s="293"/>
      <c r="I26" s="174">
        <v>10000</v>
      </c>
    </row>
    <row r="27" spans="1:9" ht="12" customHeight="1">
      <c r="A27" s="167" t="s">
        <v>78</v>
      </c>
      <c r="B27" s="299" t="s">
        <v>214</v>
      </c>
      <c r="C27" s="299"/>
      <c r="D27" s="168" t="s">
        <v>78</v>
      </c>
      <c r="E27" s="169" t="s">
        <v>215</v>
      </c>
      <c r="F27" s="170">
        <v>150000</v>
      </c>
      <c r="G27" s="300">
        <v>300000</v>
      </c>
      <c r="H27" s="300"/>
      <c r="I27" s="170">
        <v>450000</v>
      </c>
    </row>
    <row r="28" spans="1:9" ht="30.75" customHeight="1">
      <c r="A28" s="171" t="s">
        <v>78</v>
      </c>
      <c r="B28" s="292" t="s">
        <v>78</v>
      </c>
      <c r="C28" s="292"/>
      <c r="D28" s="172" t="s">
        <v>216</v>
      </c>
      <c r="E28" s="173" t="s">
        <v>217</v>
      </c>
      <c r="F28" s="174">
        <v>150000</v>
      </c>
      <c r="G28" s="293">
        <v>300000</v>
      </c>
      <c r="H28" s="293"/>
      <c r="I28" s="174">
        <v>450000</v>
      </c>
    </row>
    <row r="29" spans="1:9" ht="12" customHeight="1">
      <c r="A29" s="171" t="s">
        <v>78</v>
      </c>
      <c r="B29" s="296" t="s">
        <v>78</v>
      </c>
      <c r="C29" s="296"/>
      <c r="D29" s="172" t="s">
        <v>78</v>
      </c>
      <c r="E29" s="173" t="s">
        <v>278</v>
      </c>
      <c r="F29" s="174">
        <v>150000</v>
      </c>
      <c r="G29" s="293">
        <v>300000</v>
      </c>
      <c r="H29" s="293"/>
      <c r="I29" s="174">
        <v>450000</v>
      </c>
    </row>
    <row r="30" spans="1:9" ht="12" customHeight="1">
      <c r="A30" s="163" t="s">
        <v>218</v>
      </c>
      <c r="B30" s="297" t="s">
        <v>78</v>
      </c>
      <c r="C30" s="297"/>
      <c r="D30" s="164" t="s">
        <v>78</v>
      </c>
      <c r="E30" s="165" t="s">
        <v>219</v>
      </c>
      <c r="F30" s="166">
        <v>33000</v>
      </c>
      <c r="G30" s="298">
        <v>55000</v>
      </c>
      <c r="H30" s="298"/>
      <c r="I30" s="166">
        <v>88000</v>
      </c>
    </row>
    <row r="31" spans="1:9" ht="12" customHeight="1">
      <c r="A31" s="167" t="s">
        <v>78</v>
      </c>
      <c r="B31" s="299" t="s">
        <v>220</v>
      </c>
      <c r="C31" s="299"/>
      <c r="D31" s="168" t="s">
        <v>78</v>
      </c>
      <c r="E31" s="169" t="s">
        <v>138</v>
      </c>
      <c r="F31" s="170">
        <v>33000</v>
      </c>
      <c r="G31" s="300">
        <v>55000</v>
      </c>
      <c r="H31" s="300"/>
      <c r="I31" s="170">
        <v>88000</v>
      </c>
    </row>
    <row r="32" spans="1:9" ht="21" customHeight="1">
      <c r="A32" s="171" t="s">
        <v>78</v>
      </c>
      <c r="B32" s="292" t="s">
        <v>78</v>
      </c>
      <c r="C32" s="292"/>
      <c r="D32" s="172" t="s">
        <v>221</v>
      </c>
      <c r="E32" s="173" t="s">
        <v>222</v>
      </c>
      <c r="F32" s="174">
        <v>30000</v>
      </c>
      <c r="G32" s="293">
        <v>55000</v>
      </c>
      <c r="H32" s="293"/>
      <c r="I32" s="174">
        <v>85000</v>
      </c>
    </row>
    <row r="33" spans="1:9" ht="12" customHeight="1">
      <c r="A33" s="163" t="s">
        <v>88</v>
      </c>
      <c r="B33" s="297" t="s">
        <v>78</v>
      </c>
      <c r="C33" s="297"/>
      <c r="D33" s="164" t="s">
        <v>78</v>
      </c>
      <c r="E33" s="165" t="s">
        <v>89</v>
      </c>
      <c r="F33" s="166">
        <v>1347574.71</v>
      </c>
      <c r="G33" s="298">
        <v>-52749</v>
      </c>
      <c r="H33" s="298"/>
      <c r="I33" s="166">
        <v>1294825.71</v>
      </c>
    </row>
    <row r="34" spans="1:9" ht="12" customHeight="1">
      <c r="A34" s="167" t="s">
        <v>78</v>
      </c>
      <c r="B34" s="299" t="s">
        <v>90</v>
      </c>
      <c r="C34" s="299"/>
      <c r="D34" s="168" t="s">
        <v>78</v>
      </c>
      <c r="E34" s="169" t="s">
        <v>91</v>
      </c>
      <c r="F34" s="170">
        <v>954566.71</v>
      </c>
      <c r="G34" s="300">
        <v>-52749</v>
      </c>
      <c r="H34" s="300"/>
      <c r="I34" s="170">
        <v>901817.71</v>
      </c>
    </row>
    <row r="35" spans="1:9" ht="12" customHeight="1">
      <c r="A35" s="171" t="s">
        <v>78</v>
      </c>
      <c r="B35" s="292" t="s">
        <v>78</v>
      </c>
      <c r="C35" s="292"/>
      <c r="D35" s="172" t="s">
        <v>16</v>
      </c>
      <c r="E35" s="173" t="s">
        <v>17</v>
      </c>
      <c r="F35" s="174">
        <v>586797</v>
      </c>
      <c r="G35" s="293">
        <v>-50000</v>
      </c>
      <c r="H35" s="293"/>
      <c r="I35" s="174">
        <v>536797</v>
      </c>
    </row>
    <row r="36" spans="1:9" ht="12" customHeight="1">
      <c r="A36" s="171" t="s">
        <v>78</v>
      </c>
      <c r="B36" s="292" t="s">
        <v>78</v>
      </c>
      <c r="C36" s="292"/>
      <c r="D36" s="172" t="s">
        <v>32</v>
      </c>
      <c r="E36" s="173" t="s">
        <v>33</v>
      </c>
      <c r="F36" s="174">
        <v>25000</v>
      </c>
      <c r="G36" s="293">
        <v>-2749</v>
      </c>
      <c r="H36" s="293"/>
      <c r="I36" s="174">
        <v>22251</v>
      </c>
    </row>
    <row r="37" spans="1:9" ht="12" customHeight="1">
      <c r="A37" s="163" t="s">
        <v>223</v>
      </c>
      <c r="B37" s="297" t="s">
        <v>78</v>
      </c>
      <c r="C37" s="297"/>
      <c r="D37" s="164" t="s">
        <v>78</v>
      </c>
      <c r="E37" s="165" t="s">
        <v>224</v>
      </c>
      <c r="F37" s="166">
        <v>1382700.89</v>
      </c>
      <c r="G37" s="298">
        <v>2749</v>
      </c>
      <c r="H37" s="298"/>
      <c r="I37" s="166">
        <v>1385449.89</v>
      </c>
    </row>
    <row r="38" spans="1:9" ht="12" customHeight="1">
      <c r="A38" s="167" t="s">
        <v>78</v>
      </c>
      <c r="B38" s="299" t="s">
        <v>225</v>
      </c>
      <c r="C38" s="299"/>
      <c r="D38" s="168" t="s">
        <v>78</v>
      </c>
      <c r="E38" s="169" t="s">
        <v>81</v>
      </c>
      <c r="F38" s="170">
        <v>1382700.89</v>
      </c>
      <c r="G38" s="300">
        <v>2749</v>
      </c>
      <c r="H38" s="300"/>
      <c r="I38" s="170">
        <v>1385449.89</v>
      </c>
    </row>
    <row r="39" spans="1:9" ht="30.75" customHeight="1">
      <c r="A39" s="171" t="s">
        <v>78</v>
      </c>
      <c r="B39" s="292" t="s">
        <v>78</v>
      </c>
      <c r="C39" s="292"/>
      <c r="D39" s="172" t="s">
        <v>226</v>
      </c>
      <c r="E39" s="173" t="s">
        <v>227</v>
      </c>
      <c r="F39" s="174">
        <v>1468.95</v>
      </c>
      <c r="G39" s="293">
        <v>2749</v>
      </c>
      <c r="H39" s="293"/>
      <c r="I39" s="174">
        <v>4217.95</v>
      </c>
    </row>
    <row r="40" spans="1:9" ht="12" customHeight="1">
      <c r="A40" s="171" t="s">
        <v>78</v>
      </c>
      <c r="B40" s="296" t="s">
        <v>78</v>
      </c>
      <c r="C40" s="296"/>
      <c r="D40" s="172" t="s">
        <v>78</v>
      </c>
      <c r="E40" s="173" t="s">
        <v>340</v>
      </c>
      <c r="F40" s="174">
        <v>1468.95</v>
      </c>
      <c r="G40" s="293">
        <v>2749</v>
      </c>
      <c r="H40" s="293"/>
      <c r="I40" s="174">
        <v>4217.95</v>
      </c>
    </row>
    <row r="41" spans="1:9" ht="12" customHeight="1">
      <c r="A41" s="163" t="s">
        <v>154</v>
      </c>
      <c r="B41" s="297" t="s">
        <v>78</v>
      </c>
      <c r="C41" s="297"/>
      <c r="D41" s="164" t="s">
        <v>78</v>
      </c>
      <c r="E41" s="165" t="s">
        <v>155</v>
      </c>
      <c r="F41" s="166">
        <v>10922221.65</v>
      </c>
      <c r="G41" s="298">
        <v>-60650</v>
      </c>
      <c r="H41" s="298"/>
      <c r="I41" s="166">
        <v>10861571.65</v>
      </c>
    </row>
    <row r="42" spans="1:9" ht="12" customHeight="1">
      <c r="A42" s="167" t="s">
        <v>78</v>
      </c>
      <c r="B42" s="299" t="s">
        <v>156</v>
      </c>
      <c r="C42" s="299"/>
      <c r="D42" s="168" t="s">
        <v>78</v>
      </c>
      <c r="E42" s="169" t="s">
        <v>157</v>
      </c>
      <c r="F42" s="170">
        <v>502723.4</v>
      </c>
      <c r="G42" s="300">
        <v>-15000</v>
      </c>
      <c r="H42" s="300"/>
      <c r="I42" s="170">
        <v>487723.4</v>
      </c>
    </row>
    <row r="43" spans="1:9" ht="12" customHeight="1">
      <c r="A43" s="171" t="s">
        <v>78</v>
      </c>
      <c r="B43" s="292" t="s">
        <v>78</v>
      </c>
      <c r="C43" s="292"/>
      <c r="D43" s="172" t="s">
        <v>168</v>
      </c>
      <c r="E43" s="173" t="s">
        <v>228</v>
      </c>
      <c r="F43" s="174">
        <v>365040</v>
      </c>
      <c r="G43" s="293">
        <v>-15000</v>
      </c>
      <c r="H43" s="293"/>
      <c r="I43" s="174">
        <v>350040</v>
      </c>
    </row>
    <row r="44" spans="1:9" ht="12" customHeight="1">
      <c r="A44" s="167" t="s">
        <v>78</v>
      </c>
      <c r="B44" s="299" t="s">
        <v>158</v>
      </c>
      <c r="C44" s="299"/>
      <c r="D44" s="168" t="s">
        <v>78</v>
      </c>
      <c r="E44" s="169" t="s">
        <v>159</v>
      </c>
      <c r="F44" s="170">
        <v>9409607.88</v>
      </c>
      <c r="G44" s="300">
        <v>252950</v>
      </c>
      <c r="H44" s="300"/>
      <c r="I44" s="170">
        <v>9662557.88</v>
      </c>
    </row>
    <row r="45" spans="1:9" ht="12" customHeight="1">
      <c r="A45" s="171" t="s">
        <v>78</v>
      </c>
      <c r="B45" s="292" t="s">
        <v>78</v>
      </c>
      <c r="C45" s="292"/>
      <c r="D45" s="172" t="s">
        <v>30</v>
      </c>
      <c r="E45" s="173" t="s">
        <v>31</v>
      </c>
      <c r="F45" s="174">
        <v>198000</v>
      </c>
      <c r="G45" s="293">
        <v>-17200</v>
      </c>
      <c r="H45" s="293"/>
      <c r="I45" s="174">
        <v>180800</v>
      </c>
    </row>
    <row r="46" spans="1:9" ht="12" customHeight="1">
      <c r="A46" s="171" t="s">
        <v>78</v>
      </c>
      <c r="B46" s="292" t="s">
        <v>78</v>
      </c>
      <c r="C46" s="292"/>
      <c r="D46" s="172" t="s">
        <v>32</v>
      </c>
      <c r="E46" s="173" t="s">
        <v>33</v>
      </c>
      <c r="F46" s="174">
        <v>40100</v>
      </c>
      <c r="G46" s="293">
        <v>232950</v>
      </c>
      <c r="H46" s="293"/>
      <c r="I46" s="174">
        <v>273050</v>
      </c>
    </row>
    <row r="47" spans="1:9" ht="12" customHeight="1">
      <c r="A47" s="171" t="s">
        <v>78</v>
      </c>
      <c r="B47" s="296" t="s">
        <v>78</v>
      </c>
      <c r="C47" s="296"/>
      <c r="D47" s="172" t="s">
        <v>78</v>
      </c>
      <c r="E47" s="173" t="s">
        <v>341</v>
      </c>
      <c r="F47" s="174">
        <v>0</v>
      </c>
      <c r="G47" s="293">
        <v>139198</v>
      </c>
      <c r="H47" s="293"/>
      <c r="I47" s="174">
        <v>139198</v>
      </c>
    </row>
    <row r="48" spans="1:9" ht="12" customHeight="1">
      <c r="A48" s="171" t="s">
        <v>78</v>
      </c>
      <c r="B48" s="296" t="s">
        <v>78</v>
      </c>
      <c r="C48" s="296"/>
      <c r="D48" s="172" t="s">
        <v>78</v>
      </c>
      <c r="E48" s="173" t="s">
        <v>342</v>
      </c>
      <c r="F48" s="174">
        <v>0</v>
      </c>
      <c r="G48" s="293">
        <v>93752</v>
      </c>
      <c r="H48" s="293"/>
      <c r="I48" s="174">
        <v>93752</v>
      </c>
    </row>
    <row r="49" spans="1:9" ht="12" customHeight="1">
      <c r="A49" s="171" t="s">
        <v>78</v>
      </c>
      <c r="B49" s="292" t="s">
        <v>78</v>
      </c>
      <c r="C49" s="292"/>
      <c r="D49" s="172" t="s">
        <v>92</v>
      </c>
      <c r="E49" s="173" t="s">
        <v>93</v>
      </c>
      <c r="F49" s="174">
        <v>1344000</v>
      </c>
      <c r="G49" s="293">
        <v>17200</v>
      </c>
      <c r="H49" s="293"/>
      <c r="I49" s="174">
        <v>1361200</v>
      </c>
    </row>
    <row r="50" spans="1:9" ht="12" customHeight="1">
      <c r="A50" s="171" t="s">
        <v>78</v>
      </c>
      <c r="B50" s="296" t="s">
        <v>78</v>
      </c>
      <c r="C50" s="296"/>
      <c r="D50" s="172" t="s">
        <v>78</v>
      </c>
      <c r="E50" s="173" t="s">
        <v>343</v>
      </c>
      <c r="F50" s="174">
        <v>1192000</v>
      </c>
      <c r="G50" s="293">
        <v>24400</v>
      </c>
      <c r="H50" s="293"/>
      <c r="I50" s="174">
        <v>1216400</v>
      </c>
    </row>
    <row r="51" spans="1:9" ht="21" customHeight="1">
      <c r="A51" s="171" t="s">
        <v>78</v>
      </c>
      <c r="B51" s="296" t="s">
        <v>78</v>
      </c>
      <c r="C51" s="296"/>
      <c r="D51" s="172" t="s">
        <v>78</v>
      </c>
      <c r="E51" s="173" t="s">
        <v>344</v>
      </c>
      <c r="F51" s="174">
        <v>22000</v>
      </c>
      <c r="G51" s="293">
        <v>-7200</v>
      </c>
      <c r="H51" s="293"/>
      <c r="I51" s="174">
        <v>14800</v>
      </c>
    </row>
    <row r="52" spans="1:9" ht="12" customHeight="1">
      <c r="A52" s="171" t="s">
        <v>78</v>
      </c>
      <c r="B52" s="292" t="s">
        <v>78</v>
      </c>
      <c r="C52" s="292"/>
      <c r="D52" s="172" t="s">
        <v>66</v>
      </c>
      <c r="E52" s="173" t="s">
        <v>67</v>
      </c>
      <c r="F52" s="174">
        <v>205000</v>
      </c>
      <c r="G52" s="293">
        <v>20000</v>
      </c>
      <c r="H52" s="293"/>
      <c r="I52" s="174">
        <v>225000</v>
      </c>
    </row>
    <row r="53" spans="1:9" ht="21" customHeight="1">
      <c r="A53" s="171" t="s">
        <v>78</v>
      </c>
      <c r="B53" s="296" t="s">
        <v>78</v>
      </c>
      <c r="C53" s="296"/>
      <c r="D53" s="172" t="s">
        <v>78</v>
      </c>
      <c r="E53" s="173" t="s">
        <v>283</v>
      </c>
      <c r="F53" s="174">
        <v>130000</v>
      </c>
      <c r="G53" s="293">
        <v>20000</v>
      </c>
      <c r="H53" s="293"/>
      <c r="I53" s="174">
        <v>150000</v>
      </c>
    </row>
    <row r="54" spans="1:9" ht="12" customHeight="1">
      <c r="A54" s="167" t="s">
        <v>78</v>
      </c>
      <c r="B54" s="299" t="s">
        <v>229</v>
      </c>
      <c r="C54" s="299"/>
      <c r="D54" s="168" t="s">
        <v>78</v>
      </c>
      <c r="E54" s="169" t="s">
        <v>230</v>
      </c>
      <c r="F54" s="170">
        <v>400800</v>
      </c>
      <c r="G54" s="300">
        <v>-298600</v>
      </c>
      <c r="H54" s="300"/>
      <c r="I54" s="170">
        <v>102200</v>
      </c>
    </row>
    <row r="55" spans="1:9" ht="12" customHeight="1">
      <c r="A55" s="171" t="s">
        <v>78</v>
      </c>
      <c r="B55" s="292" t="s">
        <v>78</v>
      </c>
      <c r="C55" s="292"/>
      <c r="D55" s="172" t="s">
        <v>25</v>
      </c>
      <c r="E55" s="173" t="s">
        <v>26</v>
      </c>
      <c r="F55" s="174">
        <v>8000</v>
      </c>
      <c r="G55" s="293">
        <v>-4500</v>
      </c>
      <c r="H55" s="293"/>
      <c r="I55" s="174">
        <v>3500</v>
      </c>
    </row>
    <row r="56" spans="1:9" ht="12" customHeight="1">
      <c r="A56" s="171" t="s">
        <v>78</v>
      </c>
      <c r="B56" s="296" t="s">
        <v>78</v>
      </c>
      <c r="C56" s="296"/>
      <c r="D56" s="172" t="s">
        <v>78</v>
      </c>
      <c r="E56" s="173" t="s">
        <v>345</v>
      </c>
      <c r="F56" s="174">
        <v>0</v>
      </c>
      <c r="G56" s="293">
        <v>2000</v>
      </c>
      <c r="H56" s="293"/>
      <c r="I56" s="174">
        <v>2000</v>
      </c>
    </row>
    <row r="57" spans="1:9" ht="12" customHeight="1">
      <c r="A57" s="171" t="s">
        <v>78</v>
      </c>
      <c r="B57" s="296" t="s">
        <v>78</v>
      </c>
      <c r="C57" s="296"/>
      <c r="D57" s="172" t="s">
        <v>78</v>
      </c>
      <c r="E57" s="173" t="s">
        <v>346</v>
      </c>
      <c r="F57" s="174">
        <v>0</v>
      </c>
      <c r="G57" s="293">
        <v>1500</v>
      </c>
      <c r="H57" s="293"/>
      <c r="I57" s="174">
        <v>1500</v>
      </c>
    </row>
    <row r="58" spans="1:9" ht="12" customHeight="1">
      <c r="A58" s="171" t="s">
        <v>78</v>
      </c>
      <c r="B58" s="292" t="s">
        <v>78</v>
      </c>
      <c r="C58" s="292"/>
      <c r="D58" s="172" t="s">
        <v>231</v>
      </c>
      <c r="E58" s="173" t="s">
        <v>232</v>
      </c>
      <c r="F58" s="174">
        <v>20000</v>
      </c>
      <c r="G58" s="293">
        <v>0</v>
      </c>
      <c r="H58" s="293"/>
      <c r="I58" s="174">
        <v>20000</v>
      </c>
    </row>
    <row r="59" spans="1:9" ht="12" customHeight="1">
      <c r="A59" s="171" t="s">
        <v>78</v>
      </c>
      <c r="B59" s="296" t="s">
        <v>78</v>
      </c>
      <c r="C59" s="296"/>
      <c r="D59" s="172" t="s">
        <v>78</v>
      </c>
      <c r="E59" s="173" t="s">
        <v>345</v>
      </c>
      <c r="F59" s="174">
        <v>0</v>
      </c>
      <c r="G59" s="293">
        <v>10000</v>
      </c>
      <c r="H59" s="293"/>
      <c r="I59" s="174">
        <v>10000</v>
      </c>
    </row>
    <row r="60" spans="1:9" ht="12" customHeight="1">
      <c r="A60" s="171" t="s">
        <v>78</v>
      </c>
      <c r="B60" s="296" t="s">
        <v>78</v>
      </c>
      <c r="C60" s="296"/>
      <c r="D60" s="172" t="s">
        <v>78</v>
      </c>
      <c r="E60" s="173" t="s">
        <v>347</v>
      </c>
      <c r="F60" s="174">
        <v>0</v>
      </c>
      <c r="G60" s="293">
        <v>10000</v>
      </c>
      <c r="H60" s="293"/>
      <c r="I60" s="174">
        <v>10000</v>
      </c>
    </row>
    <row r="61" spans="1:9" ht="12" customHeight="1">
      <c r="A61" s="171" t="s">
        <v>78</v>
      </c>
      <c r="B61" s="292" t="s">
        <v>78</v>
      </c>
      <c r="C61" s="292"/>
      <c r="D61" s="172" t="s">
        <v>28</v>
      </c>
      <c r="E61" s="173" t="s">
        <v>29</v>
      </c>
      <c r="F61" s="174">
        <v>162000</v>
      </c>
      <c r="G61" s="293">
        <v>-141500</v>
      </c>
      <c r="H61" s="293"/>
      <c r="I61" s="174">
        <v>20500</v>
      </c>
    </row>
    <row r="62" spans="1:9" ht="12" customHeight="1">
      <c r="A62" s="171" t="s">
        <v>78</v>
      </c>
      <c r="B62" s="296" t="s">
        <v>78</v>
      </c>
      <c r="C62" s="296"/>
      <c r="D62" s="172" t="s">
        <v>78</v>
      </c>
      <c r="E62" s="173" t="s">
        <v>348</v>
      </c>
      <c r="F62" s="174">
        <v>0</v>
      </c>
      <c r="G62" s="293">
        <v>1000</v>
      </c>
      <c r="H62" s="293"/>
      <c r="I62" s="174">
        <v>1000</v>
      </c>
    </row>
    <row r="63" spans="1:9" ht="12" customHeight="1">
      <c r="A63" s="171" t="s">
        <v>78</v>
      </c>
      <c r="B63" s="296" t="s">
        <v>78</v>
      </c>
      <c r="C63" s="296"/>
      <c r="D63" s="172" t="s">
        <v>78</v>
      </c>
      <c r="E63" s="173" t="s">
        <v>345</v>
      </c>
      <c r="F63" s="174">
        <v>0</v>
      </c>
      <c r="G63" s="293">
        <v>5000</v>
      </c>
      <c r="H63" s="293"/>
      <c r="I63" s="174">
        <v>5000</v>
      </c>
    </row>
    <row r="64" spans="1:9" ht="12" customHeight="1">
      <c r="A64" s="171" t="s">
        <v>78</v>
      </c>
      <c r="B64" s="296" t="s">
        <v>78</v>
      </c>
      <c r="C64" s="296"/>
      <c r="D64" s="172" t="s">
        <v>78</v>
      </c>
      <c r="E64" s="173" t="s">
        <v>347</v>
      </c>
      <c r="F64" s="174">
        <v>0</v>
      </c>
      <c r="G64" s="293">
        <v>5000</v>
      </c>
      <c r="H64" s="293"/>
      <c r="I64" s="174">
        <v>5000</v>
      </c>
    </row>
    <row r="65" spans="1:9" ht="12" customHeight="1">
      <c r="A65" s="171" t="s">
        <v>78</v>
      </c>
      <c r="B65" s="292" t="s">
        <v>78</v>
      </c>
      <c r="C65" s="292"/>
      <c r="D65" s="172" t="s">
        <v>36</v>
      </c>
      <c r="E65" s="173" t="s">
        <v>37</v>
      </c>
      <c r="F65" s="174">
        <v>200000</v>
      </c>
      <c r="G65" s="293">
        <v>-152600</v>
      </c>
      <c r="H65" s="293"/>
      <c r="I65" s="174">
        <v>47400</v>
      </c>
    </row>
    <row r="66" spans="1:9" ht="12" customHeight="1">
      <c r="A66" s="171" t="s">
        <v>78</v>
      </c>
      <c r="B66" s="296" t="s">
        <v>78</v>
      </c>
      <c r="C66" s="296"/>
      <c r="D66" s="172" t="s">
        <v>78</v>
      </c>
      <c r="E66" s="173" t="s">
        <v>348</v>
      </c>
      <c r="F66" s="174">
        <v>0</v>
      </c>
      <c r="G66" s="293">
        <v>1000</v>
      </c>
      <c r="H66" s="293"/>
      <c r="I66" s="174">
        <v>1000</v>
      </c>
    </row>
    <row r="67" spans="1:9" ht="12" customHeight="1">
      <c r="A67" s="171" t="s">
        <v>78</v>
      </c>
      <c r="B67" s="296" t="s">
        <v>78</v>
      </c>
      <c r="C67" s="296"/>
      <c r="D67" s="172" t="s">
        <v>78</v>
      </c>
      <c r="E67" s="173" t="s">
        <v>345</v>
      </c>
      <c r="F67" s="174">
        <v>0</v>
      </c>
      <c r="G67" s="293">
        <v>3000</v>
      </c>
      <c r="H67" s="293"/>
      <c r="I67" s="174">
        <v>3000</v>
      </c>
    </row>
    <row r="68" spans="1:9" ht="12" customHeight="1">
      <c r="A68" s="171" t="s">
        <v>78</v>
      </c>
      <c r="B68" s="296" t="s">
        <v>78</v>
      </c>
      <c r="C68" s="296"/>
      <c r="D68" s="172" t="s">
        <v>78</v>
      </c>
      <c r="E68" s="173" t="s">
        <v>347</v>
      </c>
      <c r="F68" s="174">
        <v>0</v>
      </c>
      <c r="G68" s="293">
        <v>10000</v>
      </c>
      <c r="H68" s="293"/>
      <c r="I68" s="174">
        <v>10000</v>
      </c>
    </row>
    <row r="69" spans="1:9" ht="12" customHeight="1">
      <c r="A69" s="163" t="s">
        <v>143</v>
      </c>
      <c r="B69" s="297" t="s">
        <v>78</v>
      </c>
      <c r="C69" s="297"/>
      <c r="D69" s="164" t="s">
        <v>78</v>
      </c>
      <c r="E69" s="165" t="s">
        <v>144</v>
      </c>
      <c r="F69" s="166">
        <v>4747317</v>
      </c>
      <c r="G69" s="298">
        <v>143245</v>
      </c>
      <c r="H69" s="298"/>
      <c r="I69" s="166">
        <v>4890562</v>
      </c>
    </row>
    <row r="70" spans="1:9" ht="12" customHeight="1">
      <c r="A70" s="167" t="s">
        <v>78</v>
      </c>
      <c r="B70" s="299" t="s">
        <v>233</v>
      </c>
      <c r="C70" s="299"/>
      <c r="D70" s="168" t="s">
        <v>78</v>
      </c>
      <c r="E70" s="169" t="s">
        <v>234</v>
      </c>
      <c r="F70" s="170">
        <v>0</v>
      </c>
      <c r="G70" s="300">
        <v>75000</v>
      </c>
      <c r="H70" s="300"/>
      <c r="I70" s="170">
        <v>75000</v>
      </c>
    </row>
    <row r="71" spans="1:9" ht="12" customHeight="1">
      <c r="A71" s="171" t="s">
        <v>78</v>
      </c>
      <c r="B71" s="292" t="s">
        <v>78</v>
      </c>
      <c r="C71" s="292"/>
      <c r="D71" s="172" t="s">
        <v>66</v>
      </c>
      <c r="E71" s="173" t="s">
        <v>67</v>
      </c>
      <c r="F71" s="174">
        <v>0</v>
      </c>
      <c r="G71" s="293">
        <v>75000</v>
      </c>
      <c r="H71" s="293"/>
      <c r="I71" s="174">
        <v>75000</v>
      </c>
    </row>
    <row r="72" spans="1:9" ht="12" customHeight="1">
      <c r="A72" s="171" t="s">
        <v>78</v>
      </c>
      <c r="B72" s="296" t="s">
        <v>78</v>
      </c>
      <c r="C72" s="296"/>
      <c r="D72" s="172" t="s">
        <v>78</v>
      </c>
      <c r="E72" s="173" t="s">
        <v>286</v>
      </c>
      <c r="F72" s="174">
        <v>0</v>
      </c>
      <c r="G72" s="293">
        <v>75000</v>
      </c>
      <c r="H72" s="293"/>
      <c r="I72" s="174">
        <v>75000</v>
      </c>
    </row>
    <row r="73" spans="1:9" ht="12" customHeight="1">
      <c r="A73" s="167" t="s">
        <v>78</v>
      </c>
      <c r="B73" s="299" t="s">
        <v>145</v>
      </c>
      <c r="C73" s="299"/>
      <c r="D73" s="168" t="s">
        <v>78</v>
      </c>
      <c r="E73" s="169" t="s">
        <v>146</v>
      </c>
      <c r="F73" s="170">
        <v>4604900</v>
      </c>
      <c r="G73" s="300">
        <v>27158</v>
      </c>
      <c r="H73" s="300"/>
      <c r="I73" s="170">
        <v>4632058</v>
      </c>
    </row>
    <row r="74" spans="1:9" ht="12" customHeight="1">
      <c r="A74" s="171" t="s">
        <v>78</v>
      </c>
      <c r="B74" s="292" t="s">
        <v>78</v>
      </c>
      <c r="C74" s="292"/>
      <c r="D74" s="172" t="s">
        <v>18</v>
      </c>
      <c r="E74" s="173" t="s">
        <v>19</v>
      </c>
      <c r="F74" s="174">
        <v>5470</v>
      </c>
      <c r="G74" s="293">
        <v>534</v>
      </c>
      <c r="H74" s="293"/>
      <c r="I74" s="174">
        <v>6004</v>
      </c>
    </row>
    <row r="75" spans="1:9" ht="21" customHeight="1">
      <c r="A75" s="171" t="s">
        <v>78</v>
      </c>
      <c r="B75" s="292" t="s">
        <v>78</v>
      </c>
      <c r="C75" s="292"/>
      <c r="D75" s="172" t="s">
        <v>349</v>
      </c>
      <c r="E75" s="173" t="s">
        <v>350</v>
      </c>
      <c r="F75" s="174">
        <v>253432</v>
      </c>
      <c r="G75" s="293">
        <v>16523</v>
      </c>
      <c r="H75" s="293"/>
      <c r="I75" s="174">
        <v>269955</v>
      </c>
    </row>
    <row r="76" spans="1:9" ht="12" customHeight="1">
      <c r="A76" s="171" t="s">
        <v>78</v>
      </c>
      <c r="B76" s="292" t="s">
        <v>78</v>
      </c>
      <c r="C76" s="292"/>
      <c r="D76" s="172" t="s">
        <v>20</v>
      </c>
      <c r="E76" s="173" t="s">
        <v>21</v>
      </c>
      <c r="F76" s="174">
        <v>12911</v>
      </c>
      <c r="G76" s="293">
        <v>101</v>
      </c>
      <c r="H76" s="293"/>
      <c r="I76" s="174">
        <v>13012</v>
      </c>
    </row>
    <row r="77" spans="1:9" ht="12" customHeight="1">
      <c r="A77" s="171" t="s">
        <v>78</v>
      </c>
      <c r="B77" s="292" t="s">
        <v>78</v>
      </c>
      <c r="C77" s="292"/>
      <c r="D77" s="172" t="s">
        <v>36</v>
      </c>
      <c r="E77" s="173" t="s">
        <v>37</v>
      </c>
      <c r="F77" s="174">
        <v>20000</v>
      </c>
      <c r="G77" s="293">
        <v>10000</v>
      </c>
      <c r="H77" s="293"/>
      <c r="I77" s="174">
        <v>30000</v>
      </c>
    </row>
    <row r="78" spans="1:9" ht="12" customHeight="1">
      <c r="A78" s="167" t="s">
        <v>78</v>
      </c>
      <c r="B78" s="299" t="s">
        <v>235</v>
      </c>
      <c r="C78" s="299"/>
      <c r="D78" s="168" t="s">
        <v>78</v>
      </c>
      <c r="E78" s="169" t="s">
        <v>236</v>
      </c>
      <c r="F78" s="170">
        <v>25000</v>
      </c>
      <c r="G78" s="300">
        <v>50000</v>
      </c>
      <c r="H78" s="300"/>
      <c r="I78" s="170">
        <v>75000</v>
      </c>
    </row>
    <row r="79" spans="1:9" ht="12" customHeight="1">
      <c r="A79" s="171" t="s">
        <v>78</v>
      </c>
      <c r="B79" s="292" t="s">
        <v>78</v>
      </c>
      <c r="C79" s="292"/>
      <c r="D79" s="172" t="s">
        <v>231</v>
      </c>
      <c r="E79" s="173" t="s">
        <v>232</v>
      </c>
      <c r="F79" s="174">
        <v>1000</v>
      </c>
      <c r="G79" s="293">
        <v>5000</v>
      </c>
      <c r="H79" s="293"/>
      <c r="I79" s="174">
        <v>6000</v>
      </c>
    </row>
    <row r="80" spans="1:9" ht="12" customHeight="1">
      <c r="A80" s="171" t="s">
        <v>78</v>
      </c>
      <c r="B80" s="292" t="s">
        <v>78</v>
      </c>
      <c r="C80" s="292"/>
      <c r="D80" s="172" t="s">
        <v>28</v>
      </c>
      <c r="E80" s="173" t="s">
        <v>29</v>
      </c>
      <c r="F80" s="174">
        <v>15000</v>
      </c>
      <c r="G80" s="293">
        <v>25000</v>
      </c>
      <c r="H80" s="293"/>
      <c r="I80" s="174">
        <v>40000</v>
      </c>
    </row>
    <row r="81" spans="1:9" ht="12" customHeight="1">
      <c r="A81" s="171" t="s">
        <v>78</v>
      </c>
      <c r="B81" s="292" t="s">
        <v>78</v>
      </c>
      <c r="C81" s="292"/>
      <c r="D81" s="172" t="s">
        <v>36</v>
      </c>
      <c r="E81" s="173" t="s">
        <v>37</v>
      </c>
      <c r="F81" s="174">
        <v>9000</v>
      </c>
      <c r="G81" s="293">
        <v>20000</v>
      </c>
      <c r="H81" s="293"/>
      <c r="I81" s="174">
        <v>29000</v>
      </c>
    </row>
    <row r="82" spans="1:9" ht="12" customHeight="1">
      <c r="A82" s="167" t="s">
        <v>78</v>
      </c>
      <c r="B82" s="299" t="s">
        <v>160</v>
      </c>
      <c r="C82" s="299"/>
      <c r="D82" s="168" t="s">
        <v>78</v>
      </c>
      <c r="E82" s="169" t="s">
        <v>161</v>
      </c>
      <c r="F82" s="170">
        <v>97424</v>
      </c>
      <c r="G82" s="300">
        <v>-8913</v>
      </c>
      <c r="H82" s="300"/>
      <c r="I82" s="170">
        <v>88511</v>
      </c>
    </row>
    <row r="83" spans="1:9" ht="12" customHeight="1">
      <c r="A83" s="171" t="s">
        <v>78</v>
      </c>
      <c r="B83" s="292" t="s">
        <v>78</v>
      </c>
      <c r="C83" s="292"/>
      <c r="D83" s="172" t="s">
        <v>16</v>
      </c>
      <c r="E83" s="173" t="s">
        <v>17</v>
      </c>
      <c r="F83" s="174">
        <v>73913</v>
      </c>
      <c r="G83" s="293">
        <v>-8913</v>
      </c>
      <c r="H83" s="293"/>
      <c r="I83" s="174">
        <v>65000</v>
      </c>
    </row>
    <row r="84" spans="1:9" ht="12" customHeight="1">
      <c r="A84" s="163" t="s">
        <v>237</v>
      </c>
      <c r="B84" s="297" t="s">
        <v>78</v>
      </c>
      <c r="C84" s="297"/>
      <c r="D84" s="164" t="s">
        <v>78</v>
      </c>
      <c r="E84" s="165" t="s">
        <v>238</v>
      </c>
      <c r="F84" s="166">
        <v>198000</v>
      </c>
      <c r="G84" s="298">
        <v>0</v>
      </c>
      <c r="H84" s="298"/>
      <c r="I84" s="166">
        <v>198000</v>
      </c>
    </row>
    <row r="85" spans="1:9" ht="12" customHeight="1">
      <c r="A85" s="167" t="s">
        <v>78</v>
      </c>
      <c r="B85" s="299" t="s">
        <v>239</v>
      </c>
      <c r="C85" s="299"/>
      <c r="D85" s="168" t="s">
        <v>78</v>
      </c>
      <c r="E85" s="169" t="s">
        <v>139</v>
      </c>
      <c r="F85" s="170">
        <v>198000</v>
      </c>
      <c r="G85" s="300">
        <v>0</v>
      </c>
      <c r="H85" s="300"/>
      <c r="I85" s="170">
        <v>198000</v>
      </c>
    </row>
    <row r="86" spans="1:9" ht="12" customHeight="1">
      <c r="A86" s="171" t="s">
        <v>78</v>
      </c>
      <c r="B86" s="292" t="s">
        <v>78</v>
      </c>
      <c r="C86" s="292"/>
      <c r="D86" s="172" t="s">
        <v>47</v>
      </c>
      <c r="E86" s="173" t="s">
        <v>48</v>
      </c>
      <c r="F86" s="174">
        <v>0</v>
      </c>
      <c r="G86" s="293">
        <v>440</v>
      </c>
      <c r="H86" s="293"/>
      <c r="I86" s="174">
        <v>440</v>
      </c>
    </row>
    <row r="87" spans="1:9" ht="21" customHeight="1">
      <c r="A87" s="171" t="s">
        <v>78</v>
      </c>
      <c r="B87" s="292" t="s">
        <v>78</v>
      </c>
      <c r="C87" s="292"/>
      <c r="D87" s="172" t="s">
        <v>62</v>
      </c>
      <c r="E87" s="173" t="s">
        <v>240</v>
      </c>
      <c r="F87" s="174">
        <v>440</v>
      </c>
      <c r="G87" s="293">
        <v>-440</v>
      </c>
      <c r="H87" s="293"/>
      <c r="I87" s="174">
        <v>0</v>
      </c>
    </row>
    <row r="88" spans="1:9" ht="12" customHeight="1">
      <c r="A88" s="163" t="s">
        <v>162</v>
      </c>
      <c r="B88" s="297" t="s">
        <v>78</v>
      </c>
      <c r="C88" s="297"/>
      <c r="D88" s="164" t="s">
        <v>78</v>
      </c>
      <c r="E88" s="165" t="s">
        <v>163</v>
      </c>
      <c r="F88" s="166">
        <v>450000</v>
      </c>
      <c r="G88" s="298">
        <v>70072</v>
      </c>
      <c r="H88" s="298"/>
      <c r="I88" s="166">
        <v>520072</v>
      </c>
    </row>
    <row r="89" spans="1:9" ht="47.25" customHeight="1">
      <c r="A89" s="167" t="s">
        <v>78</v>
      </c>
      <c r="B89" s="299" t="s">
        <v>164</v>
      </c>
      <c r="C89" s="299"/>
      <c r="D89" s="168" t="s">
        <v>78</v>
      </c>
      <c r="E89" s="169" t="s">
        <v>165</v>
      </c>
      <c r="F89" s="170">
        <v>450000</v>
      </c>
      <c r="G89" s="300">
        <v>70072</v>
      </c>
      <c r="H89" s="300"/>
      <c r="I89" s="170">
        <v>520072</v>
      </c>
    </row>
    <row r="90" spans="1:9" ht="30.75" customHeight="1">
      <c r="A90" s="171" t="s">
        <v>78</v>
      </c>
      <c r="B90" s="292" t="s">
        <v>78</v>
      </c>
      <c r="C90" s="292"/>
      <c r="D90" s="172" t="s">
        <v>166</v>
      </c>
      <c r="E90" s="173" t="s">
        <v>167</v>
      </c>
      <c r="F90" s="174">
        <v>450000</v>
      </c>
      <c r="G90" s="293">
        <v>70072</v>
      </c>
      <c r="H90" s="293"/>
      <c r="I90" s="174">
        <v>520072</v>
      </c>
    </row>
    <row r="91" spans="1:9" ht="12" customHeight="1">
      <c r="A91" s="163" t="s">
        <v>77</v>
      </c>
      <c r="B91" s="297" t="s">
        <v>78</v>
      </c>
      <c r="C91" s="297"/>
      <c r="D91" s="164" t="s">
        <v>78</v>
      </c>
      <c r="E91" s="165" t="s">
        <v>79</v>
      </c>
      <c r="F91" s="166">
        <v>23496761.62</v>
      </c>
      <c r="G91" s="298">
        <v>-150000</v>
      </c>
      <c r="H91" s="298"/>
      <c r="I91" s="166">
        <v>23346761.62</v>
      </c>
    </row>
    <row r="92" spans="1:9" ht="12" customHeight="1">
      <c r="A92" s="167" t="s">
        <v>78</v>
      </c>
      <c r="B92" s="299" t="s">
        <v>169</v>
      </c>
      <c r="C92" s="299"/>
      <c r="D92" s="168" t="s">
        <v>78</v>
      </c>
      <c r="E92" s="169" t="s">
        <v>170</v>
      </c>
      <c r="F92" s="170">
        <v>7717650</v>
      </c>
      <c r="G92" s="300">
        <v>-1000</v>
      </c>
      <c r="H92" s="300"/>
      <c r="I92" s="170">
        <v>7716650</v>
      </c>
    </row>
    <row r="93" spans="1:9" ht="12" customHeight="1">
      <c r="A93" s="171" t="s">
        <v>78</v>
      </c>
      <c r="B93" s="292" t="s">
        <v>78</v>
      </c>
      <c r="C93" s="292"/>
      <c r="D93" s="172" t="s">
        <v>14</v>
      </c>
      <c r="E93" s="173" t="s">
        <v>15</v>
      </c>
      <c r="F93" s="174">
        <v>140000</v>
      </c>
      <c r="G93" s="293">
        <v>-1000</v>
      </c>
      <c r="H93" s="293"/>
      <c r="I93" s="174">
        <v>139000</v>
      </c>
    </row>
    <row r="94" spans="1:9" ht="12" customHeight="1">
      <c r="A94" s="171" t="s">
        <v>78</v>
      </c>
      <c r="B94" s="292" t="s">
        <v>78</v>
      </c>
      <c r="C94" s="292"/>
      <c r="D94" s="172" t="s">
        <v>28</v>
      </c>
      <c r="E94" s="173" t="s">
        <v>29</v>
      </c>
      <c r="F94" s="174">
        <v>434000</v>
      </c>
      <c r="G94" s="293">
        <v>-400</v>
      </c>
      <c r="H94" s="293"/>
      <c r="I94" s="174">
        <v>433600</v>
      </c>
    </row>
    <row r="95" spans="1:9" ht="12" customHeight="1">
      <c r="A95" s="171" t="s">
        <v>78</v>
      </c>
      <c r="B95" s="292" t="s">
        <v>78</v>
      </c>
      <c r="C95" s="292"/>
      <c r="D95" s="172" t="s">
        <v>53</v>
      </c>
      <c r="E95" s="173" t="s">
        <v>54</v>
      </c>
      <c r="F95" s="174">
        <v>0</v>
      </c>
      <c r="G95" s="293">
        <v>400</v>
      </c>
      <c r="H95" s="293"/>
      <c r="I95" s="174">
        <v>400</v>
      </c>
    </row>
    <row r="96" spans="1:9" ht="12" customHeight="1">
      <c r="A96" s="167" t="s">
        <v>78</v>
      </c>
      <c r="B96" s="299" t="s">
        <v>171</v>
      </c>
      <c r="C96" s="299"/>
      <c r="D96" s="168" t="s">
        <v>78</v>
      </c>
      <c r="E96" s="169" t="s">
        <v>172</v>
      </c>
      <c r="F96" s="170">
        <v>85240</v>
      </c>
      <c r="G96" s="300">
        <v>1000</v>
      </c>
      <c r="H96" s="300"/>
      <c r="I96" s="170">
        <v>86240</v>
      </c>
    </row>
    <row r="97" spans="1:9" ht="12" customHeight="1">
      <c r="A97" s="171" t="s">
        <v>78</v>
      </c>
      <c r="B97" s="292" t="s">
        <v>78</v>
      </c>
      <c r="C97" s="292"/>
      <c r="D97" s="172" t="s">
        <v>14</v>
      </c>
      <c r="E97" s="173" t="s">
        <v>15</v>
      </c>
      <c r="F97" s="174">
        <v>3655</v>
      </c>
      <c r="G97" s="293">
        <v>1000</v>
      </c>
      <c r="H97" s="293"/>
      <c r="I97" s="174">
        <v>4655</v>
      </c>
    </row>
    <row r="98" spans="1:9" ht="12" customHeight="1">
      <c r="A98" s="167" t="s">
        <v>78</v>
      </c>
      <c r="B98" s="299" t="s">
        <v>80</v>
      </c>
      <c r="C98" s="299"/>
      <c r="D98" s="168" t="s">
        <v>78</v>
      </c>
      <c r="E98" s="169" t="s">
        <v>81</v>
      </c>
      <c r="F98" s="170">
        <v>1866234</v>
      </c>
      <c r="G98" s="300">
        <v>-150000</v>
      </c>
      <c r="H98" s="300"/>
      <c r="I98" s="170">
        <v>1716234</v>
      </c>
    </row>
    <row r="99" spans="1:9" ht="12" customHeight="1">
      <c r="A99" s="171" t="s">
        <v>78</v>
      </c>
      <c r="B99" s="292" t="s">
        <v>78</v>
      </c>
      <c r="C99" s="292"/>
      <c r="D99" s="172" t="s">
        <v>16</v>
      </c>
      <c r="E99" s="173" t="s">
        <v>17</v>
      </c>
      <c r="F99" s="174">
        <v>1200000</v>
      </c>
      <c r="G99" s="293">
        <v>-187798</v>
      </c>
      <c r="H99" s="293"/>
      <c r="I99" s="174">
        <v>1012202</v>
      </c>
    </row>
    <row r="100" spans="1:9" ht="12" customHeight="1">
      <c r="A100" s="171" t="s">
        <v>78</v>
      </c>
      <c r="B100" s="292" t="s">
        <v>78</v>
      </c>
      <c r="C100" s="292"/>
      <c r="D100" s="172" t="s">
        <v>82</v>
      </c>
      <c r="E100" s="173" t="s">
        <v>17</v>
      </c>
      <c r="F100" s="174">
        <v>164571</v>
      </c>
      <c r="G100" s="293">
        <v>33819</v>
      </c>
      <c r="H100" s="293"/>
      <c r="I100" s="174">
        <v>198390</v>
      </c>
    </row>
    <row r="101" spans="1:9" ht="21" customHeight="1">
      <c r="A101" s="171" t="s">
        <v>78</v>
      </c>
      <c r="B101" s="296" t="s">
        <v>78</v>
      </c>
      <c r="C101" s="296"/>
      <c r="D101" s="172" t="s">
        <v>78</v>
      </c>
      <c r="E101" s="173" t="s">
        <v>351</v>
      </c>
      <c r="F101" s="174">
        <v>164571</v>
      </c>
      <c r="G101" s="293">
        <v>33819</v>
      </c>
      <c r="H101" s="293"/>
      <c r="I101" s="174">
        <v>198390</v>
      </c>
    </row>
    <row r="102" spans="1:9" ht="12" customHeight="1">
      <c r="A102" s="171" t="s">
        <v>78</v>
      </c>
      <c r="B102" s="292" t="s">
        <v>78</v>
      </c>
      <c r="C102" s="292"/>
      <c r="D102" s="172" t="s">
        <v>83</v>
      </c>
      <c r="E102" s="173" t="s">
        <v>17</v>
      </c>
      <c r="F102" s="174">
        <v>19361</v>
      </c>
      <c r="G102" s="293">
        <v>3979</v>
      </c>
      <c r="H102" s="293"/>
      <c r="I102" s="174">
        <v>23340</v>
      </c>
    </row>
    <row r="103" spans="1:9" ht="21" customHeight="1">
      <c r="A103" s="171" t="s">
        <v>78</v>
      </c>
      <c r="B103" s="296" t="s">
        <v>78</v>
      </c>
      <c r="C103" s="296"/>
      <c r="D103" s="172" t="s">
        <v>78</v>
      </c>
      <c r="E103" s="173" t="s">
        <v>351</v>
      </c>
      <c r="F103" s="174">
        <v>19361</v>
      </c>
      <c r="G103" s="293">
        <v>3979</v>
      </c>
      <c r="H103" s="293"/>
      <c r="I103" s="174">
        <v>23340</v>
      </c>
    </row>
    <row r="104" spans="1:9" ht="12" customHeight="1">
      <c r="A104" s="163" t="s">
        <v>241</v>
      </c>
      <c r="B104" s="297" t="s">
        <v>78</v>
      </c>
      <c r="C104" s="297"/>
      <c r="D104" s="164" t="s">
        <v>78</v>
      </c>
      <c r="E104" s="165" t="s">
        <v>242</v>
      </c>
      <c r="F104" s="166">
        <v>5113254</v>
      </c>
      <c r="G104" s="298">
        <v>265000</v>
      </c>
      <c r="H104" s="298"/>
      <c r="I104" s="166">
        <v>5378254</v>
      </c>
    </row>
    <row r="105" spans="1:9" ht="12" customHeight="1">
      <c r="A105" s="167" t="s">
        <v>78</v>
      </c>
      <c r="B105" s="299" t="s">
        <v>243</v>
      </c>
      <c r="C105" s="299"/>
      <c r="D105" s="168" t="s">
        <v>78</v>
      </c>
      <c r="E105" s="169" t="s">
        <v>244</v>
      </c>
      <c r="F105" s="170">
        <v>1635000</v>
      </c>
      <c r="G105" s="300">
        <v>265000</v>
      </c>
      <c r="H105" s="300"/>
      <c r="I105" s="170">
        <v>1900000</v>
      </c>
    </row>
    <row r="106" spans="1:9" ht="12" customHeight="1">
      <c r="A106" s="171" t="s">
        <v>78</v>
      </c>
      <c r="B106" s="292" t="s">
        <v>78</v>
      </c>
      <c r="C106" s="292"/>
      <c r="D106" s="172" t="s">
        <v>28</v>
      </c>
      <c r="E106" s="173" t="s">
        <v>29</v>
      </c>
      <c r="F106" s="174">
        <v>85000</v>
      </c>
      <c r="G106" s="293">
        <v>-35000</v>
      </c>
      <c r="H106" s="293"/>
      <c r="I106" s="174">
        <v>50000</v>
      </c>
    </row>
    <row r="107" spans="1:9" ht="12" customHeight="1">
      <c r="A107" s="171" t="s">
        <v>78</v>
      </c>
      <c r="B107" s="292" t="s">
        <v>78</v>
      </c>
      <c r="C107" s="292"/>
      <c r="D107" s="172" t="s">
        <v>92</v>
      </c>
      <c r="E107" s="173" t="s">
        <v>93</v>
      </c>
      <c r="F107" s="174">
        <v>1350000</v>
      </c>
      <c r="G107" s="293">
        <v>-100000</v>
      </c>
      <c r="H107" s="293"/>
      <c r="I107" s="174">
        <v>1250000</v>
      </c>
    </row>
    <row r="108" spans="1:9" ht="12" customHeight="1">
      <c r="A108" s="171" t="s">
        <v>78</v>
      </c>
      <c r="B108" s="296" t="s">
        <v>78</v>
      </c>
      <c r="C108" s="296"/>
      <c r="D108" s="172" t="s">
        <v>78</v>
      </c>
      <c r="E108" s="173" t="s">
        <v>293</v>
      </c>
      <c r="F108" s="174">
        <v>1250000</v>
      </c>
      <c r="G108" s="293">
        <v>-100000</v>
      </c>
      <c r="H108" s="293"/>
      <c r="I108" s="174">
        <v>1150000</v>
      </c>
    </row>
    <row r="109" spans="1:9" ht="12" customHeight="1">
      <c r="A109" s="171" t="s">
        <v>78</v>
      </c>
      <c r="B109" s="292" t="s">
        <v>78</v>
      </c>
      <c r="C109" s="292"/>
      <c r="D109" s="172" t="s">
        <v>66</v>
      </c>
      <c r="E109" s="173" t="s">
        <v>67</v>
      </c>
      <c r="F109" s="174">
        <v>0</v>
      </c>
      <c r="G109" s="293">
        <v>400000</v>
      </c>
      <c r="H109" s="293"/>
      <c r="I109" s="174">
        <v>400000</v>
      </c>
    </row>
    <row r="110" spans="1:9" ht="12" customHeight="1">
      <c r="A110" s="171" t="s">
        <v>78</v>
      </c>
      <c r="B110" s="296" t="s">
        <v>78</v>
      </c>
      <c r="C110" s="296"/>
      <c r="D110" s="172" t="s">
        <v>78</v>
      </c>
      <c r="E110" s="173" t="s">
        <v>296</v>
      </c>
      <c r="F110" s="174">
        <v>0</v>
      </c>
      <c r="G110" s="293">
        <v>400000</v>
      </c>
      <c r="H110" s="293"/>
      <c r="I110" s="174">
        <v>400000</v>
      </c>
    </row>
    <row r="111" spans="1:9" ht="12" customHeight="1">
      <c r="A111" s="163" t="s">
        <v>173</v>
      </c>
      <c r="B111" s="297" t="s">
        <v>78</v>
      </c>
      <c r="C111" s="297"/>
      <c r="D111" s="164" t="s">
        <v>78</v>
      </c>
      <c r="E111" s="165" t="s">
        <v>174</v>
      </c>
      <c r="F111" s="166">
        <v>7608180</v>
      </c>
      <c r="G111" s="298">
        <v>-56293</v>
      </c>
      <c r="H111" s="298"/>
      <c r="I111" s="166">
        <v>7551887</v>
      </c>
    </row>
    <row r="112" spans="1:9" ht="12" customHeight="1">
      <c r="A112" s="167" t="s">
        <v>78</v>
      </c>
      <c r="B112" s="299" t="s">
        <v>175</v>
      </c>
      <c r="C112" s="299"/>
      <c r="D112" s="168" t="s">
        <v>78</v>
      </c>
      <c r="E112" s="169" t="s">
        <v>176</v>
      </c>
      <c r="F112" s="170">
        <v>6802293</v>
      </c>
      <c r="G112" s="300">
        <v>0</v>
      </c>
      <c r="H112" s="300"/>
      <c r="I112" s="170">
        <v>6802293</v>
      </c>
    </row>
    <row r="113" spans="1:9" ht="12" customHeight="1">
      <c r="A113" s="171" t="s">
        <v>78</v>
      </c>
      <c r="B113" s="292" t="s">
        <v>78</v>
      </c>
      <c r="C113" s="292"/>
      <c r="D113" s="172" t="s">
        <v>32</v>
      </c>
      <c r="E113" s="173" t="s">
        <v>33</v>
      </c>
      <c r="F113" s="174">
        <v>251300</v>
      </c>
      <c r="G113" s="293">
        <v>0</v>
      </c>
      <c r="H113" s="293"/>
      <c r="I113" s="174">
        <v>251300</v>
      </c>
    </row>
    <row r="114" spans="1:9" ht="21" customHeight="1">
      <c r="A114" s="171" t="s">
        <v>78</v>
      </c>
      <c r="B114" s="296" t="s">
        <v>78</v>
      </c>
      <c r="C114" s="296"/>
      <c r="D114" s="172" t="s">
        <v>78</v>
      </c>
      <c r="E114" s="173" t="s">
        <v>352</v>
      </c>
      <c r="F114" s="174">
        <v>126300</v>
      </c>
      <c r="G114" s="293">
        <v>-40000</v>
      </c>
      <c r="H114" s="293"/>
      <c r="I114" s="174">
        <v>86300</v>
      </c>
    </row>
    <row r="115" spans="1:9" ht="12" customHeight="1">
      <c r="A115" s="167" t="s">
        <v>78</v>
      </c>
      <c r="B115" s="299" t="s">
        <v>177</v>
      </c>
      <c r="C115" s="299"/>
      <c r="D115" s="168" t="s">
        <v>78</v>
      </c>
      <c r="E115" s="169" t="s">
        <v>178</v>
      </c>
      <c r="F115" s="170">
        <v>749387</v>
      </c>
      <c r="G115" s="300">
        <v>-64293</v>
      </c>
      <c r="H115" s="300"/>
      <c r="I115" s="170">
        <v>685094</v>
      </c>
    </row>
    <row r="116" spans="1:9" ht="12" customHeight="1">
      <c r="A116" s="171" t="s">
        <v>78</v>
      </c>
      <c r="B116" s="292" t="s">
        <v>78</v>
      </c>
      <c r="C116" s="292"/>
      <c r="D116" s="172" t="s">
        <v>16</v>
      </c>
      <c r="E116" s="173" t="s">
        <v>17</v>
      </c>
      <c r="F116" s="174">
        <v>564293</v>
      </c>
      <c r="G116" s="293">
        <v>-64293</v>
      </c>
      <c r="H116" s="293"/>
      <c r="I116" s="174">
        <v>500000</v>
      </c>
    </row>
    <row r="117" spans="1:9" ht="12" customHeight="1">
      <c r="A117" s="167" t="s">
        <v>78</v>
      </c>
      <c r="B117" s="299" t="s">
        <v>245</v>
      </c>
      <c r="C117" s="299"/>
      <c r="D117" s="168" t="s">
        <v>78</v>
      </c>
      <c r="E117" s="169" t="s">
        <v>81</v>
      </c>
      <c r="F117" s="170">
        <v>56500</v>
      </c>
      <c r="G117" s="300">
        <v>8000</v>
      </c>
      <c r="H117" s="300"/>
      <c r="I117" s="170">
        <v>64500</v>
      </c>
    </row>
    <row r="118" spans="1:9" ht="12" customHeight="1">
      <c r="A118" s="171" t="s">
        <v>78</v>
      </c>
      <c r="B118" s="292" t="s">
        <v>78</v>
      </c>
      <c r="C118" s="292"/>
      <c r="D118" s="172" t="s">
        <v>28</v>
      </c>
      <c r="E118" s="173" t="s">
        <v>29</v>
      </c>
      <c r="F118" s="174">
        <v>1200</v>
      </c>
      <c r="G118" s="293">
        <v>8000</v>
      </c>
      <c r="H118" s="293"/>
      <c r="I118" s="174">
        <v>9200</v>
      </c>
    </row>
    <row r="119" spans="1:9" ht="12" customHeight="1">
      <c r="A119" s="163" t="s">
        <v>147</v>
      </c>
      <c r="B119" s="297" t="s">
        <v>78</v>
      </c>
      <c r="C119" s="297"/>
      <c r="D119" s="164" t="s">
        <v>78</v>
      </c>
      <c r="E119" s="165" t="s">
        <v>148</v>
      </c>
      <c r="F119" s="166">
        <v>3298689.55</v>
      </c>
      <c r="G119" s="298">
        <v>0</v>
      </c>
      <c r="H119" s="298"/>
      <c r="I119" s="166">
        <v>3298689.55</v>
      </c>
    </row>
    <row r="120" spans="1:9" ht="12" customHeight="1">
      <c r="A120" s="167" t="s">
        <v>78</v>
      </c>
      <c r="B120" s="299" t="s">
        <v>149</v>
      </c>
      <c r="C120" s="299"/>
      <c r="D120" s="168" t="s">
        <v>78</v>
      </c>
      <c r="E120" s="169" t="s">
        <v>150</v>
      </c>
      <c r="F120" s="170">
        <v>540116.55</v>
      </c>
      <c r="G120" s="300">
        <v>0</v>
      </c>
      <c r="H120" s="300"/>
      <c r="I120" s="170">
        <v>540116.55</v>
      </c>
    </row>
    <row r="121" spans="1:9" ht="12" customHeight="1">
      <c r="A121" s="171" t="s">
        <v>78</v>
      </c>
      <c r="B121" s="292" t="s">
        <v>78</v>
      </c>
      <c r="C121" s="292"/>
      <c r="D121" s="172" t="s">
        <v>32</v>
      </c>
      <c r="E121" s="173" t="s">
        <v>33</v>
      </c>
      <c r="F121" s="174">
        <v>500</v>
      </c>
      <c r="G121" s="293">
        <v>1500</v>
      </c>
      <c r="H121" s="293"/>
      <c r="I121" s="174">
        <v>2000</v>
      </c>
    </row>
    <row r="122" spans="1:9" ht="12" customHeight="1">
      <c r="A122" s="171" t="s">
        <v>78</v>
      </c>
      <c r="B122" s="292" t="s">
        <v>78</v>
      </c>
      <c r="C122" s="292"/>
      <c r="D122" s="172" t="s">
        <v>36</v>
      </c>
      <c r="E122" s="173" t="s">
        <v>37</v>
      </c>
      <c r="F122" s="174">
        <v>123100</v>
      </c>
      <c r="G122" s="293">
        <v>-1500</v>
      </c>
      <c r="H122" s="293"/>
      <c r="I122" s="174">
        <v>121600</v>
      </c>
    </row>
    <row r="123" spans="1:9" ht="12" customHeight="1">
      <c r="A123" s="163" t="s">
        <v>179</v>
      </c>
      <c r="B123" s="297" t="s">
        <v>78</v>
      </c>
      <c r="C123" s="297"/>
      <c r="D123" s="164" t="s">
        <v>78</v>
      </c>
      <c r="E123" s="165" t="s">
        <v>140</v>
      </c>
      <c r="F123" s="166">
        <v>2224576</v>
      </c>
      <c r="G123" s="298">
        <v>5400</v>
      </c>
      <c r="H123" s="298"/>
      <c r="I123" s="166">
        <v>2229976</v>
      </c>
    </row>
    <row r="124" spans="1:9" ht="21" customHeight="1">
      <c r="A124" s="167" t="s">
        <v>78</v>
      </c>
      <c r="B124" s="299" t="s">
        <v>180</v>
      </c>
      <c r="C124" s="299"/>
      <c r="D124" s="168" t="s">
        <v>78</v>
      </c>
      <c r="E124" s="169" t="s">
        <v>181</v>
      </c>
      <c r="F124" s="170">
        <v>44400</v>
      </c>
      <c r="G124" s="300">
        <v>5400</v>
      </c>
      <c r="H124" s="300"/>
      <c r="I124" s="170">
        <v>49800</v>
      </c>
    </row>
    <row r="125" spans="1:9" ht="12" customHeight="1">
      <c r="A125" s="171" t="s">
        <v>78</v>
      </c>
      <c r="B125" s="292" t="s">
        <v>78</v>
      </c>
      <c r="C125" s="292"/>
      <c r="D125" s="172" t="s">
        <v>182</v>
      </c>
      <c r="E125" s="173" t="s">
        <v>183</v>
      </c>
      <c r="F125" s="174">
        <v>44400</v>
      </c>
      <c r="G125" s="293">
        <v>5400</v>
      </c>
      <c r="H125" s="293"/>
      <c r="I125" s="174">
        <v>49800</v>
      </c>
    </row>
    <row r="126" spans="1:9" ht="12" customHeight="1">
      <c r="A126" s="163" t="s">
        <v>184</v>
      </c>
      <c r="B126" s="297" t="s">
        <v>78</v>
      </c>
      <c r="C126" s="297"/>
      <c r="D126" s="164" t="s">
        <v>78</v>
      </c>
      <c r="E126" s="165" t="s">
        <v>185</v>
      </c>
      <c r="F126" s="166">
        <v>6072480</v>
      </c>
      <c r="G126" s="298">
        <v>-41000</v>
      </c>
      <c r="H126" s="298"/>
      <c r="I126" s="166">
        <v>6031480</v>
      </c>
    </row>
    <row r="127" spans="1:9" ht="12" customHeight="1">
      <c r="A127" s="167" t="s">
        <v>78</v>
      </c>
      <c r="B127" s="299" t="s">
        <v>186</v>
      </c>
      <c r="C127" s="299"/>
      <c r="D127" s="168" t="s">
        <v>78</v>
      </c>
      <c r="E127" s="169" t="s">
        <v>141</v>
      </c>
      <c r="F127" s="170">
        <v>2230277</v>
      </c>
      <c r="G127" s="300">
        <v>-41000</v>
      </c>
      <c r="H127" s="300"/>
      <c r="I127" s="170">
        <v>2189277</v>
      </c>
    </row>
    <row r="128" spans="1:9" ht="12" customHeight="1">
      <c r="A128" s="171" t="s">
        <v>78</v>
      </c>
      <c r="B128" s="292" t="s">
        <v>78</v>
      </c>
      <c r="C128" s="292"/>
      <c r="D128" s="172" t="s">
        <v>187</v>
      </c>
      <c r="E128" s="173" t="s">
        <v>188</v>
      </c>
      <c r="F128" s="174">
        <v>1491200</v>
      </c>
      <c r="G128" s="293">
        <v>-41000</v>
      </c>
      <c r="H128" s="293"/>
      <c r="I128" s="174">
        <v>1450200</v>
      </c>
    </row>
    <row r="129" spans="1:9" ht="12" customHeight="1">
      <c r="A129" s="171" t="s">
        <v>78</v>
      </c>
      <c r="B129" s="296" t="s">
        <v>78</v>
      </c>
      <c r="C129" s="296"/>
      <c r="D129" s="172" t="s">
        <v>78</v>
      </c>
      <c r="E129" s="173" t="s">
        <v>353</v>
      </c>
      <c r="F129" s="174">
        <v>1150000</v>
      </c>
      <c r="G129" s="293">
        <v>-41000</v>
      </c>
      <c r="H129" s="293"/>
      <c r="I129" s="174">
        <v>1109000</v>
      </c>
    </row>
    <row r="130" spans="1:9" ht="12" customHeight="1">
      <c r="A130" s="163" t="s">
        <v>246</v>
      </c>
      <c r="B130" s="297" t="s">
        <v>78</v>
      </c>
      <c r="C130" s="297"/>
      <c r="D130" s="164" t="s">
        <v>78</v>
      </c>
      <c r="E130" s="165" t="s">
        <v>247</v>
      </c>
      <c r="F130" s="166">
        <v>989052</v>
      </c>
      <c r="G130" s="298">
        <v>50000</v>
      </c>
      <c r="H130" s="298"/>
      <c r="I130" s="166">
        <v>1039052</v>
      </c>
    </row>
    <row r="131" spans="1:9" ht="21" customHeight="1">
      <c r="A131" s="167" t="s">
        <v>78</v>
      </c>
      <c r="B131" s="299" t="s">
        <v>248</v>
      </c>
      <c r="C131" s="299"/>
      <c r="D131" s="168" t="s">
        <v>78</v>
      </c>
      <c r="E131" s="169" t="s">
        <v>249</v>
      </c>
      <c r="F131" s="170">
        <v>989052</v>
      </c>
      <c r="G131" s="300">
        <v>50000</v>
      </c>
      <c r="H131" s="300"/>
      <c r="I131" s="170">
        <v>1039052</v>
      </c>
    </row>
    <row r="132" spans="1:9" ht="12" customHeight="1">
      <c r="A132" s="171" t="s">
        <v>78</v>
      </c>
      <c r="B132" s="292" t="s">
        <v>78</v>
      </c>
      <c r="C132" s="292"/>
      <c r="D132" s="172" t="s">
        <v>92</v>
      </c>
      <c r="E132" s="173" t="s">
        <v>93</v>
      </c>
      <c r="F132" s="174">
        <v>954552</v>
      </c>
      <c r="G132" s="293">
        <v>50000</v>
      </c>
      <c r="H132" s="293"/>
      <c r="I132" s="174">
        <v>1004552</v>
      </c>
    </row>
    <row r="133" spans="1:9" ht="21" customHeight="1">
      <c r="A133" s="171" t="s">
        <v>78</v>
      </c>
      <c r="B133" s="296" t="s">
        <v>78</v>
      </c>
      <c r="C133" s="296"/>
      <c r="D133" s="172" t="s">
        <v>78</v>
      </c>
      <c r="E133" s="173" t="s">
        <v>372</v>
      </c>
      <c r="F133" s="174">
        <v>100000</v>
      </c>
      <c r="G133" s="293">
        <v>-20000</v>
      </c>
      <c r="H133" s="293"/>
      <c r="I133" s="174">
        <v>80000</v>
      </c>
    </row>
    <row r="134" spans="1:9" ht="21" customHeight="1">
      <c r="A134" s="171" t="s">
        <v>78</v>
      </c>
      <c r="B134" s="296" t="s">
        <v>78</v>
      </c>
      <c r="C134" s="296"/>
      <c r="D134" s="172" t="s">
        <v>78</v>
      </c>
      <c r="E134" s="173" t="s">
        <v>373</v>
      </c>
      <c r="F134" s="174">
        <v>100000</v>
      </c>
      <c r="G134" s="293">
        <v>-20000</v>
      </c>
      <c r="H134" s="293"/>
      <c r="I134" s="174">
        <v>80000</v>
      </c>
    </row>
    <row r="135" spans="1:9" ht="21" customHeight="1">
      <c r="A135" s="171" t="s">
        <v>78</v>
      </c>
      <c r="B135" s="296" t="s">
        <v>78</v>
      </c>
      <c r="C135" s="296"/>
      <c r="D135" s="172" t="s">
        <v>78</v>
      </c>
      <c r="E135" s="173" t="s">
        <v>374</v>
      </c>
      <c r="F135" s="174">
        <v>100000</v>
      </c>
      <c r="G135" s="293">
        <v>-20000</v>
      </c>
      <c r="H135" s="293"/>
      <c r="I135" s="174">
        <v>80000</v>
      </c>
    </row>
    <row r="136" spans="1:9" ht="21" customHeight="1">
      <c r="A136" s="171" t="s">
        <v>78</v>
      </c>
      <c r="B136" s="296" t="s">
        <v>78</v>
      </c>
      <c r="C136" s="296"/>
      <c r="D136" s="172" t="s">
        <v>78</v>
      </c>
      <c r="E136" s="173" t="s">
        <v>375</v>
      </c>
      <c r="F136" s="174">
        <v>300000</v>
      </c>
      <c r="G136" s="293">
        <v>-40000</v>
      </c>
      <c r="H136" s="293"/>
      <c r="I136" s="174">
        <v>260000</v>
      </c>
    </row>
    <row r="137" spans="1:9" ht="21" customHeight="1">
      <c r="A137" s="171" t="s">
        <v>78</v>
      </c>
      <c r="B137" s="296" t="s">
        <v>78</v>
      </c>
      <c r="C137" s="296"/>
      <c r="D137" s="172" t="s">
        <v>78</v>
      </c>
      <c r="E137" s="173" t="s">
        <v>298</v>
      </c>
      <c r="F137" s="174">
        <v>0</v>
      </c>
      <c r="G137" s="293">
        <v>150000</v>
      </c>
      <c r="H137" s="293"/>
      <c r="I137" s="174">
        <v>150000</v>
      </c>
    </row>
    <row r="138" spans="1:9" ht="12" customHeight="1">
      <c r="A138" s="163" t="s">
        <v>205</v>
      </c>
      <c r="B138" s="297" t="s">
        <v>78</v>
      </c>
      <c r="C138" s="297"/>
      <c r="D138" s="164" t="s">
        <v>78</v>
      </c>
      <c r="E138" s="165" t="s">
        <v>206</v>
      </c>
      <c r="F138" s="166">
        <v>141000</v>
      </c>
      <c r="G138" s="298">
        <v>90000</v>
      </c>
      <c r="H138" s="298"/>
      <c r="I138" s="166">
        <v>231000</v>
      </c>
    </row>
    <row r="139" spans="1:9" ht="12" customHeight="1">
      <c r="A139" s="167" t="s">
        <v>78</v>
      </c>
      <c r="B139" s="299" t="s">
        <v>207</v>
      </c>
      <c r="C139" s="299"/>
      <c r="D139" s="168" t="s">
        <v>78</v>
      </c>
      <c r="E139" s="169" t="s">
        <v>81</v>
      </c>
      <c r="F139" s="170">
        <v>129000</v>
      </c>
      <c r="G139" s="300">
        <v>90000</v>
      </c>
      <c r="H139" s="300"/>
      <c r="I139" s="170">
        <v>219000</v>
      </c>
    </row>
    <row r="140" spans="1:9" ht="30.75" customHeight="1">
      <c r="A140" s="171" t="s">
        <v>78</v>
      </c>
      <c r="B140" s="292" t="s">
        <v>78</v>
      </c>
      <c r="C140" s="292"/>
      <c r="D140" s="172" t="s">
        <v>250</v>
      </c>
      <c r="E140" s="173" t="s">
        <v>251</v>
      </c>
      <c r="F140" s="174">
        <v>50000</v>
      </c>
      <c r="G140" s="293">
        <v>35000</v>
      </c>
      <c r="H140" s="293"/>
      <c r="I140" s="174">
        <v>85000</v>
      </c>
    </row>
    <row r="141" spans="1:9" ht="12" customHeight="1">
      <c r="A141" s="171" t="s">
        <v>78</v>
      </c>
      <c r="B141" s="292" t="s">
        <v>78</v>
      </c>
      <c r="C141" s="292"/>
      <c r="D141" s="172" t="s">
        <v>36</v>
      </c>
      <c r="E141" s="173" t="s">
        <v>37</v>
      </c>
      <c r="F141" s="174">
        <v>60000</v>
      </c>
      <c r="G141" s="293">
        <v>55000</v>
      </c>
      <c r="H141" s="293"/>
      <c r="I141" s="174">
        <v>115000</v>
      </c>
    </row>
    <row r="142" spans="1:9" ht="13.5" customHeight="1">
      <c r="A142" s="294" t="s">
        <v>84</v>
      </c>
      <c r="B142" s="294"/>
      <c r="C142" s="294"/>
      <c r="D142" s="294"/>
      <c r="E142" s="294"/>
      <c r="F142" s="175">
        <v>77619708.95</v>
      </c>
      <c r="G142" s="295">
        <v>257530</v>
      </c>
      <c r="H142" s="295"/>
      <c r="I142" s="175">
        <v>77877238.95</v>
      </c>
    </row>
    <row r="143" ht="108.75" customHeight="1"/>
    <row r="144" spans="1:9" ht="13.5" customHeight="1">
      <c r="A144" s="290" t="s">
        <v>85</v>
      </c>
      <c r="B144" s="290"/>
      <c r="H144" s="291" t="s">
        <v>354</v>
      </c>
      <c r="I144" s="291"/>
    </row>
  </sheetData>
  <sheetProtection/>
  <mergeCells count="284">
    <mergeCell ref="A1:I1"/>
    <mergeCell ref="A2:I2"/>
    <mergeCell ref="B3:C3"/>
    <mergeCell ref="G3:H3"/>
    <mergeCell ref="B4:C4"/>
    <mergeCell ref="G4:H4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32:C32"/>
    <mergeCell ref="G32:H32"/>
    <mergeCell ref="B33:C33"/>
    <mergeCell ref="G33:H33"/>
    <mergeCell ref="B34:C34"/>
    <mergeCell ref="G34:H34"/>
    <mergeCell ref="B29:C29"/>
    <mergeCell ref="G29:H29"/>
    <mergeCell ref="B30:C30"/>
    <mergeCell ref="G30:H30"/>
    <mergeCell ref="B31:C31"/>
    <mergeCell ref="G31:H31"/>
    <mergeCell ref="B38:C38"/>
    <mergeCell ref="G38:H38"/>
    <mergeCell ref="B39:C39"/>
    <mergeCell ref="G39:H39"/>
    <mergeCell ref="B40:C40"/>
    <mergeCell ref="G40:H40"/>
    <mergeCell ref="B35:C35"/>
    <mergeCell ref="G35:H35"/>
    <mergeCell ref="B36:C36"/>
    <mergeCell ref="G36:H36"/>
    <mergeCell ref="B37:C37"/>
    <mergeCell ref="G37:H37"/>
    <mergeCell ref="B44:C44"/>
    <mergeCell ref="G44:H44"/>
    <mergeCell ref="B45:C45"/>
    <mergeCell ref="G45:H45"/>
    <mergeCell ref="B46:C46"/>
    <mergeCell ref="G46:H46"/>
    <mergeCell ref="B41:C41"/>
    <mergeCell ref="G41:H41"/>
    <mergeCell ref="B42:C42"/>
    <mergeCell ref="G42:H42"/>
    <mergeCell ref="B43:C43"/>
    <mergeCell ref="G43:H43"/>
    <mergeCell ref="B50:C50"/>
    <mergeCell ref="G50:H50"/>
    <mergeCell ref="B51:C51"/>
    <mergeCell ref="G51:H51"/>
    <mergeCell ref="B52:C52"/>
    <mergeCell ref="G52:H52"/>
    <mergeCell ref="B47:C47"/>
    <mergeCell ref="G47:H47"/>
    <mergeCell ref="B48:C48"/>
    <mergeCell ref="G48:H48"/>
    <mergeCell ref="B49:C49"/>
    <mergeCell ref="G49:H49"/>
    <mergeCell ref="B56:C56"/>
    <mergeCell ref="G56:H56"/>
    <mergeCell ref="B57:C57"/>
    <mergeCell ref="G57:H57"/>
    <mergeCell ref="B58:C58"/>
    <mergeCell ref="G58:H58"/>
    <mergeCell ref="B53:C53"/>
    <mergeCell ref="G53:H53"/>
    <mergeCell ref="B54:C54"/>
    <mergeCell ref="G54:H54"/>
    <mergeCell ref="B55:C55"/>
    <mergeCell ref="G55:H55"/>
    <mergeCell ref="B62:C62"/>
    <mergeCell ref="G62:H62"/>
    <mergeCell ref="B63:C63"/>
    <mergeCell ref="G63:H63"/>
    <mergeCell ref="B64:C64"/>
    <mergeCell ref="G64:H64"/>
    <mergeCell ref="B59:C59"/>
    <mergeCell ref="G59:H59"/>
    <mergeCell ref="B60:C60"/>
    <mergeCell ref="G60:H60"/>
    <mergeCell ref="B61:C61"/>
    <mergeCell ref="G61:H61"/>
    <mergeCell ref="B68:C68"/>
    <mergeCell ref="G68:H68"/>
    <mergeCell ref="B69:C69"/>
    <mergeCell ref="G69:H69"/>
    <mergeCell ref="B70:C70"/>
    <mergeCell ref="G70:H70"/>
    <mergeCell ref="B65:C65"/>
    <mergeCell ref="G65:H65"/>
    <mergeCell ref="B66:C66"/>
    <mergeCell ref="G66:H66"/>
    <mergeCell ref="B67:C67"/>
    <mergeCell ref="G67:H67"/>
    <mergeCell ref="B74:C74"/>
    <mergeCell ref="G74:H74"/>
    <mergeCell ref="B75:C75"/>
    <mergeCell ref="G75:H75"/>
    <mergeCell ref="B76:C76"/>
    <mergeCell ref="G76:H76"/>
    <mergeCell ref="B71:C71"/>
    <mergeCell ref="G71:H71"/>
    <mergeCell ref="B72:C72"/>
    <mergeCell ref="G72:H72"/>
    <mergeCell ref="B73:C73"/>
    <mergeCell ref="G73:H73"/>
    <mergeCell ref="B80:C80"/>
    <mergeCell ref="G80:H80"/>
    <mergeCell ref="B81:C81"/>
    <mergeCell ref="G81:H81"/>
    <mergeCell ref="B82:C82"/>
    <mergeCell ref="G82:H82"/>
    <mergeCell ref="B77:C77"/>
    <mergeCell ref="G77:H77"/>
    <mergeCell ref="B78:C78"/>
    <mergeCell ref="G78:H78"/>
    <mergeCell ref="B79:C79"/>
    <mergeCell ref="G79:H79"/>
    <mergeCell ref="B86:C86"/>
    <mergeCell ref="G86:H86"/>
    <mergeCell ref="B87:C87"/>
    <mergeCell ref="G87:H87"/>
    <mergeCell ref="B88:C88"/>
    <mergeCell ref="G88:H88"/>
    <mergeCell ref="B83:C83"/>
    <mergeCell ref="G83:H83"/>
    <mergeCell ref="B84:C84"/>
    <mergeCell ref="G84:H84"/>
    <mergeCell ref="B85:C85"/>
    <mergeCell ref="G85:H85"/>
    <mergeCell ref="B92:C92"/>
    <mergeCell ref="G92:H92"/>
    <mergeCell ref="B93:C93"/>
    <mergeCell ref="G93:H93"/>
    <mergeCell ref="B94:C94"/>
    <mergeCell ref="G94:H94"/>
    <mergeCell ref="B89:C89"/>
    <mergeCell ref="G89:H89"/>
    <mergeCell ref="B90:C90"/>
    <mergeCell ref="G90:H90"/>
    <mergeCell ref="B91:C91"/>
    <mergeCell ref="G91:H91"/>
    <mergeCell ref="B98:C98"/>
    <mergeCell ref="G98:H98"/>
    <mergeCell ref="B99:C99"/>
    <mergeCell ref="G99:H99"/>
    <mergeCell ref="B100:C100"/>
    <mergeCell ref="G100:H100"/>
    <mergeCell ref="B95:C95"/>
    <mergeCell ref="G95:H95"/>
    <mergeCell ref="B96:C96"/>
    <mergeCell ref="G96:H96"/>
    <mergeCell ref="B97:C97"/>
    <mergeCell ref="G97:H97"/>
    <mergeCell ref="B104:C104"/>
    <mergeCell ref="G104:H104"/>
    <mergeCell ref="B105:C105"/>
    <mergeCell ref="G105:H105"/>
    <mergeCell ref="B106:C106"/>
    <mergeCell ref="G106:H106"/>
    <mergeCell ref="B101:C101"/>
    <mergeCell ref="G101:H101"/>
    <mergeCell ref="B102:C102"/>
    <mergeCell ref="G102:H102"/>
    <mergeCell ref="B103:C103"/>
    <mergeCell ref="G103:H103"/>
    <mergeCell ref="B110:C110"/>
    <mergeCell ref="G110:H110"/>
    <mergeCell ref="B111:C111"/>
    <mergeCell ref="G111:H111"/>
    <mergeCell ref="B112:C112"/>
    <mergeCell ref="G112:H112"/>
    <mergeCell ref="B107:C107"/>
    <mergeCell ref="G107:H107"/>
    <mergeCell ref="B108:C108"/>
    <mergeCell ref="G108:H108"/>
    <mergeCell ref="B109:C109"/>
    <mergeCell ref="G109:H109"/>
    <mergeCell ref="B116:C116"/>
    <mergeCell ref="G116:H116"/>
    <mergeCell ref="B117:C117"/>
    <mergeCell ref="G117:H117"/>
    <mergeCell ref="B118:C118"/>
    <mergeCell ref="G118:H118"/>
    <mergeCell ref="B113:C113"/>
    <mergeCell ref="G113:H113"/>
    <mergeCell ref="B114:C114"/>
    <mergeCell ref="G114:H114"/>
    <mergeCell ref="B115:C115"/>
    <mergeCell ref="G115:H115"/>
    <mergeCell ref="B122:C122"/>
    <mergeCell ref="G122:H122"/>
    <mergeCell ref="B123:C123"/>
    <mergeCell ref="G123:H123"/>
    <mergeCell ref="B124:C124"/>
    <mergeCell ref="G124:H124"/>
    <mergeCell ref="B119:C119"/>
    <mergeCell ref="G119:H119"/>
    <mergeCell ref="B120:C120"/>
    <mergeCell ref="G120:H120"/>
    <mergeCell ref="B121:C121"/>
    <mergeCell ref="G121:H121"/>
    <mergeCell ref="B128:C128"/>
    <mergeCell ref="G128:H128"/>
    <mergeCell ref="B129:C129"/>
    <mergeCell ref="G129:H129"/>
    <mergeCell ref="B130:C130"/>
    <mergeCell ref="G130:H130"/>
    <mergeCell ref="B125:C125"/>
    <mergeCell ref="G125:H125"/>
    <mergeCell ref="B126:C126"/>
    <mergeCell ref="G126:H126"/>
    <mergeCell ref="B127:C127"/>
    <mergeCell ref="G127:H127"/>
    <mergeCell ref="B134:C134"/>
    <mergeCell ref="G134:H134"/>
    <mergeCell ref="B135:C135"/>
    <mergeCell ref="G135:H135"/>
    <mergeCell ref="B136:C136"/>
    <mergeCell ref="G136:H136"/>
    <mergeCell ref="B131:C131"/>
    <mergeCell ref="G131:H131"/>
    <mergeCell ref="B132:C132"/>
    <mergeCell ref="G132:H132"/>
    <mergeCell ref="B133:C133"/>
    <mergeCell ref="G133:H133"/>
    <mergeCell ref="A144:B144"/>
    <mergeCell ref="H144:I144"/>
    <mergeCell ref="B140:C140"/>
    <mergeCell ref="G140:H140"/>
    <mergeCell ref="B141:C141"/>
    <mergeCell ref="G141:H141"/>
    <mergeCell ref="A142:E142"/>
    <mergeCell ref="G142:H142"/>
    <mergeCell ref="B137:C137"/>
    <mergeCell ref="G137:H137"/>
    <mergeCell ref="B138:C138"/>
    <mergeCell ref="G138:H138"/>
    <mergeCell ref="B139:C139"/>
    <mergeCell ref="G139:H139"/>
  </mergeCells>
  <printOptions/>
  <pageMargins left="0.39" right="0.39" top="0.39" bottom="0.39" header="0" footer="0"/>
  <pageSetup horizontalDpi="300" verticalDpi="300" orientation="landscape" paperSize="9" r:id="rId1"/>
  <rowBreaks count="5" manualBreakCount="5">
    <brk id="23" max="255" man="1"/>
    <brk id="54" max="255" man="1"/>
    <brk id="88" max="255" man="1"/>
    <brk id="119" max="255" man="1"/>
    <brk id="1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J24"/>
    </sheetView>
  </sheetViews>
  <sheetFormatPr defaultColWidth="9.140625" defaultRowHeight="15"/>
  <cols>
    <col min="1" max="1" width="11.421875" style="61" customWidth="1"/>
    <col min="2" max="2" width="1.421875" style="61" customWidth="1"/>
    <col min="3" max="3" width="10.00390625" style="61" customWidth="1"/>
    <col min="4" max="4" width="11.421875" style="61" customWidth="1"/>
    <col min="5" max="5" width="41.140625" style="61" customWidth="1"/>
    <col min="6" max="6" width="19.140625" style="61" customWidth="1"/>
    <col min="7" max="7" width="3.28125" style="61" customWidth="1"/>
    <col min="8" max="8" width="9.00390625" style="61" customWidth="1"/>
    <col min="9" max="9" width="6.8515625" style="61" customWidth="1"/>
    <col min="10" max="10" width="19.140625" style="61" customWidth="1"/>
    <col min="11" max="16384" width="9.140625" style="61" customWidth="1"/>
  </cols>
  <sheetData>
    <row r="1" spans="1:10" ht="39.75" customHeight="1">
      <c r="A1" s="186" t="s">
        <v>327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9.25" customHeight="1">
      <c r="A2" s="188" t="s">
        <v>192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3.5" customHeight="1">
      <c r="A3" s="132" t="s">
        <v>70</v>
      </c>
      <c r="B3" s="189" t="s">
        <v>71</v>
      </c>
      <c r="C3" s="189"/>
      <c r="D3" s="132" t="s">
        <v>72</v>
      </c>
      <c r="E3" s="132" t="s">
        <v>73</v>
      </c>
      <c r="F3" s="132" t="s">
        <v>74</v>
      </c>
      <c r="G3" s="189" t="s">
        <v>75</v>
      </c>
      <c r="H3" s="189"/>
      <c r="I3" s="189"/>
      <c r="J3" s="132" t="s">
        <v>76</v>
      </c>
    </row>
    <row r="4" spans="1:10" ht="25.5" customHeight="1">
      <c r="A4" s="63" t="s">
        <v>143</v>
      </c>
      <c r="B4" s="184" t="s">
        <v>78</v>
      </c>
      <c r="C4" s="184"/>
      <c r="D4" s="64" t="s">
        <v>78</v>
      </c>
      <c r="E4" s="65" t="s">
        <v>144</v>
      </c>
      <c r="F4" s="131">
        <v>4608500</v>
      </c>
      <c r="G4" s="185">
        <v>17158</v>
      </c>
      <c r="H4" s="185"/>
      <c r="I4" s="185"/>
      <c r="J4" s="131">
        <v>4625658</v>
      </c>
    </row>
    <row r="5" spans="1:10" ht="12" customHeight="1">
      <c r="A5" s="67" t="s">
        <v>78</v>
      </c>
      <c r="B5" s="180" t="s">
        <v>145</v>
      </c>
      <c r="C5" s="180"/>
      <c r="D5" s="68" t="s">
        <v>78</v>
      </c>
      <c r="E5" s="69" t="s">
        <v>146</v>
      </c>
      <c r="F5" s="129">
        <v>4608500</v>
      </c>
      <c r="G5" s="181">
        <v>17158</v>
      </c>
      <c r="H5" s="181"/>
      <c r="I5" s="181"/>
      <c r="J5" s="129">
        <v>4625658</v>
      </c>
    </row>
    <row r="6" spans="1:10" ht="41.25" customHeight="1">
      <c r="A6" s="71" t="s">
        <v>78</v>
      </c>
      <c r="B6" s="182" t="s">
        <v>78</v>
      </c>
      <c r="C6" s="182"/>
      <c r="D6" s="72" t="s">
        <v>325</v>
      </c>
      <c r="E6" s="73" t="s">
        <v>326</v>
      </c>
      <c r="F6" s="130">
        <v>4604900</v>
      </c>
      <c r="G6" s="183">
        <v>17158</v>
      </c>
      <c r="H6" s="183"/>
      <c r="I6" s="183"/>
      <c r="J6" s="130">
        <v>4622058</v>
      </c>
    </row>
    <row r="7" spans="1:10" ht="39.75" customHeight="1">
      <c r="A7" s="63" t="s">
        <v>193</v>
      </c>
      <c r="B7" s="184" t="s">
        <v>78</v>
      </c>
      <c r="C7" s="184"/>
      <c r="D7" s="64" t="s">
        <v>78</v>
      </c>
      <c r="E7" s="65" t="s">
        <v>194</v>
      </c>
      <c r="F7" s="131">
        <v>11883370</v>
      </c>
      <c r="G7" s="185">
        <v>225120</v>
      </c>
      <c r="H7" s="185"/>
      <c r="I7" s="185"/>
      <c r="J7" s="131">
        <v>12108490</v>
      </c>
    </row>
    <row r="8" spans="1:10" ht="24" customHeight="1">
      <c r="A8" s="67" t="s">
        <v>78</v>
      </c>
      <c r="B8" s="180" t="s">
        <v>195</v>
      </c>
      <c r="C8" s="180"/>
      <c r="D8" s="68" t="s">
        <v>78</v>
      </c>
      <c r="E8" s="69" t="s">
        <v>196</v>
      </c>
      <c r="F8" s="129">
        <v>1877500</v>
      </c>
      <c r="G8" s="181">
        <v>25000</v>
      </c>
      <c r="H8" s="181"/>
      <c r="I8" s="181"/>
      <c r="J8" s="129">
        <v>1902500</v>
      </c>
    </row>
    <row r="9" spans="1:10" ht="12" customHeight="1">
      <c r="A9" s="71" t="s">
        <v>78</v>
      </c>
      <c r="B9" s="182" t="s">
        <v>78</v>
      </c>
      <c r="C9" s="182"/>
      <c r="D9" s="72" t="s">
        <v>197</v>
      </c>
      <c r="E9" s="73" t="s">
        <v>198</v>
      </c>
      <c r="F9" s="130">
        <v>1600000</v>
      </c>
      <c r="G9" s="183">
        <v>25000</v>
      </c>
      <c r="H9" s="183"/>
      <c r="I9" s="183"/>
      <c r="J9" s="130">
        <v>1625000</v>
      </c>
    </row>
    <row r="10" spans="1:10" ht="21" customHeight="1">
      <c r="A10" s="67" t="s">
        <v>78</v>
      </c>
      <c r="B10" s="180" t="s">
        <v>199</v>
      </c>
      <c r="C10" s="180"/>
      <c r="D10" s="68" t="s">
        <v>78</v>
      </c>
      <c r="E10" s="69" t="s">
        <v>200</v>
      </c>
      <c r="F10" s="129">
        <v>10005870</v>
      </c>
      <c r="G10" s="181">
        <v>200120</v>
      </c>
      <c r="H10" s="181"/>
      <c r="I10" s="181"/>
      <c r="J10" s="129">
        <v>10205990</v>
      </c>
    </row>
    <row r="11" spans="1:10" ht="12" customHeight="1">
      <c r="A11" s="71" t="s">
        <v>78</v>
      </c>
      <c r="B11" s="182" t="s">
        <v>78</v>
      </c>
      <c r="C11" s="182"/>
      <c r="D11" s="72" t="s">
        <v>201</v>
      </c>
      <c r="E11" s="73" t="s">
        <v>202</v>
      </c>
      <c r="F11" s="130">
        <v>9805870</v>
      </c>
      <c r="G11" s="183">
        <v>200120</v>
      </c>
      <c r="H11" s="183"/>
      <c r="I11" s="183"/>
      <c r="J11" s="130">
        <v>10005990</v>
      </c>
    </row>
    <row r="12" spans="1:10" ht="12" customHeight="1">
      <c r="A12" s="63" t="s">
        <v>179</v>
      </c>
      <c r="B12" s="184" t="s">
        <v>78</v>
      </c>
      <c r="C12" s="184"/>
      <c r="D12" s="64" t="s">
        <v>78</v>
      </c>
      <c r="E12" s="65" t="s">
        <v>140</v>
      </c>
      <c r="F12" s="131">
        <v>20050</v>
      </c>
      <c r="G12" s="185">
        <v>5400</v>
      </c>
      <c r="H12" s="185"/>
      <c r="I12" s="185"/>
      <c r="J12" s="131">
        <v>25450</v>
      </c>
    </row>
    <row r="13" spans="1:10" ht="25.5" customHeight="1">
      <c r="A13" s="67" t="s">
        <v>78</v>
      </c>
      <c r="B13" s="180" t="s">
        <v>180</v>
      </c>
      <c r="C13" s="180"/>
      <c r="D13" s="68" t="s">
        <v>78</v>
      </c>
      <c r="E13" s="69" t="s">
        <v>181</v>
      </c>
      <c r="F13" s="129">
        <v>0</v>
      </c>
      <c r="G13" s="181">
        <v>5400</v>
      </c>
      <c r="H13" s="181"/>
      <c r="I13" s="181"/>
      <c r="J13" s="129">
        <v>5400</v>
      </c>
    </row>
    <row r="14" spans="1:10" ht="46.5" customHeight="1">
      <c r="A14" s="71" t="s">
        <v>78</v>
      </c>
      <c r="B14" s="182" t="s">
        <v>78</v>
      </c>
      <c r="C14" s="182"/>
      <c r="D14" s="72" t="s">
        <v>190</v>
      </c>
      <c r="E14" s="73" t="s">
        <v>191</v>
      </c>
      <c r="F14" s="130">
        <v>0</v>
      </c>
      <c r="G14" s="183">
        <v>5400</v>
      </c>
      <c r="H14" s="183"/>
      <c r="I14" s="183"/>
      <c r="J14" s="130">
        <v>5400</v>
      </c>
    </row>
    <row r="15" spans="1:10" ht="12" customHeight="1">
      <c r="A15" s="63" t="s">
        <v>184</v>
      </c>
      <c r="B15" s="184" t="s">
        <v>78</v>
      </c>
      <c r="C15" s="184"/>
      <c r="D15" s="64" t="s">
        <v>78</v>
      </c>
      <c r="E15" s="65" t="s">
        <v>185</v>
      </c>
      <c r="F15" s="131">
        <v>2211450</v>
      </c>
      <c r="G15" s="185">
        <v>6752</v>
      </c>
      <c r="H15" s="185"/>
      <c r="I15" s="185"/>
      <c r="J15" s="131">
        <v>2218202</v>
      </c>
    </row>
    <row r="16" spans="1:10" ht="12" customHeight="1">
      <c r="A16" s="67" t="s">
        <v>78</v>
      </c>
      <c r="B16" s="180" t="s">
        <v>189</v>
      </c>
      <c r="C16" s="180"/>
      <c r="D16" s="68" t="s">
        <v>78</v>
      </c>
      <c r="E16" s="69" t="s">
        <v>142</v>
      </c>
      <c r="F16" s="129">
        <v>1432200</v>
      </c>
      <c r="G16" s="181">
        <v>6752</v>
      </c>
      <c r="H16" s="181"/>
      <c r="I16" s="181"/>
      <c r="J16" s="129">
        <v>1438952</v>
      </c>
    </row>
    <row r="17" spans="1:10" ht="12" customHeight="1">
      <c r="A17" s="71" t="s">
        <v>78</v>
      </c>
      <c r="B17" s="182" t="s">
        <v>78</v>
      </c>
      <c r="C17" s="182"/>
      <c r="D17" s="72" t="s">
        <v>203</v>
      </c>
      <c r="E17" s="73" t="s">
        <v>204</v>
      </c>
      <c r="F17" s="130">
        <v>0</v>
      </c>
      <c r="G17" s="183">
        <v>6752</v>
      </c>
      <c r="H17" s="183"/>
      <c r="I17" s="183"/>
      <c r="J17" s="130">
        <v>6752</v>
      </c>
    </row>
    <row r="18" spans="1:10" ht="12" customHeight="1">
      <c r="A18" s="63" t="s">
        <v>205</v>
      </c>
      <c r="B18" s="184" t="s">
        <v>78</v>
      </c>
      <c r="C18" s="184"/>
      <c r="D18" s="64" t="s">
        <v>78</v>
      </c>
      <c r="E18" s="65" t="s">
        <v>206</v>
      </c>
      <c r="F18" s="131">
        <v>0</v>
      </c>
      <c r="G18" s="185">
        <v>3000</v>
      </c>
      <c r="H18" s="185"/>
      <c r="I18" s="185"/>
      <c r="J18" s="131">
        <v>3000</v>
      </c>
    </row>
    <row r="19" spans="1:10" ht="12" customHeight="1">
      <c r="A19" s="67" t="s">
        <v>78</v>
      </c>
      <c r="B19" s="180" t="s">
        <v>207</v>
      </c>
      <c r="C19" s="180"/>
      <c r="D19" s="68" t="s">
        <v>78</v>
      </c>
      <c r="E19" s="69" t="s">
        <v>81</v>
      </c>
      <c r="F19" s="129">
        <v>0</v>
      </c>
      <c r="G19" s="181">
        <v>3000</v>
      </c>
      <c r="H19" s="181"/>
      <c r="I19" s="181"/>
      <c r="J19" s="129">
        <v>3000</v>
      </c>
    </row>
    <row r="20" spans="1:10" ht="12" customHeight="1">
      <c r="A20" s="71" t="s">
        <v>78</v>
      </c>
      <c r="B20" s="182" t="s">
        <v>78</v>
      </c>
      <c r="C20" s="182"/>
      <c r="D20" s="72" t="s">
        <v>203</v>
      </c>
      <c r="E20" s="73" t="s">
        <v>204</v>
      </c>
      <c r="F20" s="130">
        <v>0</v>
      </c>
      <c r="G20" s="183">
        <v>3000</v>
      </c>
      <c r="H20" s="183"/>
      <c r="I20" s="183"/>
      <c r="J20" s="130">
        <v>3000</v>
      </c>
    </row>
    <row r="21" spans="1:10" ht="12" customHeight="1">
      <c r="A21" s="63" t="s">
        <v>208</v>
      </c>
      <c r="B21" s="184" t="s">
        <v>78</v>
      </c>
      <c r="C21" s="184"/>
      <c r="D21" s="64" t="s">
        <v>78</v>
      </c>
      <c r="E21" s="65" t="s">
        <v>209</v>
      </c>
      <c r="F21" s="131">
        <v>0</v>
      </c>
      <c r="G21" s="185">
        <v>100</v>
      </c>
      <c r="H21" s="185"/>
      <c r="I21" s="185"/>
      <c r="J21" s="131">
        <v>100</v>
      </c>
    </row>
    <row r="22" spans="1:10" ht="12" customHeight="1">
      <c r="A22" s="67" t="s">
        <v>78</v>
      </c>
      <c r="B22" s="180" t="s">
        <v>210</v>
      </c>
      <c r="C22" s="180"/>
      <c r="D22" s="68" t="s">
        <v>78</v>
      </c>
      <c r="E22" s="69" t="s">
        <v>211</v>
      </c>
      <c r="F22" s="129">
        <v>0</v>
      </c>
      <c r="G22" s="181">
        <v>100</v>
      </c>
      <c r="H22" s="181"/>
      <c r="I22" s="181"/>
      <c r="J22" s="129">
        <v>100</v>
      </c>
    </row>
    <row r="23" spans="1:10" ht="12" customHeight="1">
      <c r="A23" s="71" t="s">
        <v>78</v>
      </c>
      <c r="B23" s="182" t="s">
        <v>78</v>
      </c>
      <c r="C23" s="182"/>
      <c r="D23" s="72" t="s">
        <v>203</v>
      </c>
      <c r="E23" s="73" t="s">
        <v>204</v>
      </c>
      <c r="F23" s="130">
        <v>0</v>
      </c>
      <c r="G23" s="183">
        <v>100</v>
      </c>
      <c r="H23" s="183"/>
      <c r="I23" s="183"/>
      <c r="J23" s="130">
        <v>100</v>
      </c>
    </row>
    <row r="24" spans="1:10" ht="13.5" customHeight="1">
      <c r="A24" s="176" t="s">
        <v>84</v>
      </c>
      <c r="B24" s="176"/>
      <c r="C24" s="176"/>
      <c r="D24" s="176"/>
      <c r="E24" s="176"/>
      <c r="F24" s="128">
        <v>80327800.95</v>
      </c>
      <c r="G24" s="177">
        <v>257530</v>
      </c>
      <c r="H24" s="177"/>
      <c r="I24" s="177"/>
      <c r="J24" s="128">
        <v>80585330.95</v>
      </c>
    </row>
    <row r="25" ht="72.75" customHeight="1"/>
    <row r="26" spans="1:10" ht="13.5" customHeight="1">
      <c r="A26" s="178"/>
      <c r="B26" s="178"/>
      <c r="I26" s="179"/>
      <c r="J26" s="179"/>
    </row>
  </sheetData>
  <sheetProtection/>
  <mergeCells count="48">
    <mergeCell ref="A1:J1"/>
    <mergeCell ref="B3:C3"/>
    <mergeCell ref="G3:I3"/>
    <mergeCell ref="B4:C4"/>
    <mergeCell ref="G4:I4"/>
    <mergeCell ref="A2:J2"/>
    <mergeCell ref="B5:C5"/>
    <mergeCell ref="G5:I5"/>
    <mergeCell ref="B6:C6"/>
    <mergeCell ref="G6:I6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C13"/>
    <mergeCell ref="G13:I13"/>
    <mergeCell ref="B14:C14"/>
    <mergeCell ref="G14:I14"/>
    <mergeCell ref="B15:C15"/>
    <mergeCell ref="G15:I15"/>
    <mergeCell ref="B16:C16"/>
    <mergeCell ref="G16:I16"/>
    <mergeCell ref="B17:C17"/>
    <mergeCell ref="G17:I17"/>
    <mergeCell ref="B18:C18"/>
    <mergeCell ref="G18:I18"/>
    <mergeCell ref="B19:C19"/>
    <mergeCell ref="G19:I19"/>
    <mergeCell ref="B20:C20"/>
    <mergeCell ref="G20:I20"/>
    <mergeCell ref="B21:C21"/>
    <mergeCell ref="G21:I21"/>
    <mergeCell ref="B22:C22"/>
    <mergeCell ref="G22:I22"/>
    <mergeCell ref="B23:C23"/>
    <mergeCell ref="G23:I23"/>
    <mergeCell ref="A24:E24"/>
    <mergeCell ref="G24:I24"/>
    <mergeCell ref="A26:B26"/>
    <mergeCell ref="I26:J26"/>
  </mergeCells>
  <printOptions/>
  <pageMargins left="0.39" right="0.39" top="0.39" bottom="0.39" header="0" footer="0"/>
  <pageSetup horizontalDpi="300" verticalDpi="300" orientation="landscape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Małkiewicz</dc:creator>
  <cp:keywords/>
  <dc:description/>
  <cp:lastModifiedBy>BOP2</cp:lastModifiedBy>
  <cp:lastPrinted>2020-03-05T13:59:51Z</cp:lastPrinted>
  <dcterms:created xsi:type="dcterms:W3CDTF">2019-12-11T07:49:32Z</dcterms:created>
  <dcterms:modified xsi:type="dcterms:W3CDTF">2020-03-06T09:28:46Z</dcterms:modified>
  <cp:category/>
  <cp:version/>
  <cp:contentType/>
  <cp:contentStatus/>
</cp:coreProperties>
</file>