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8610" windowHeight="6225" activeTab="1"/>
  </bookViews>
  <sheets>
    <sheet name="7) doch. i wydatki zadan zlec." sheetId="32" r:id="rId1"/>
    <sheet name="6) zakład budżetowy" sheetId="33" r:id="rId2"/>
    <sheet name="5) zadania inwestcyjne" sheetId="30" r:id="rId3"/>
    <sheet name="4) zadania remontowe" sheetId="29" r:id="rId4"/>
    <sheet name="3) dotacje" sheetId="26" r:id="rId5"/>
    <sheet name="2) wydatki" sheetId="28" r:id="rId6"/>
    <sheet name="1) dochody" sheetId="27" r:id="rId7"/>
  </sheets>
  <definedNames>
    <definedName name="_1bez_nazwy" localSheetId="4">#REF!</definedName>
    <definedName name="_1bez_nazwy">#REF!</definedName>
    <definedName name="bez_nazwy" localSheetId="4">#REF!</definedName>
    <definedName name="bez_nazwy">#REF!</definedName>
    <definedName name="bez_nazwy_1" localSheetId="4">#REF!</definedName>
    <definedName name="bez_nazwy_1">#REF!</definedName>
    <definedName name="Excel_BuiltIn__FilterDatabase_12" localSheetId="4">#REF!</definedName>
    <definedName name="Excel_BuiltIn__FilterDatabase_12">#REF!</definedName>
    <definedName name="Excel_BuiltIn__FilterDatabase_2" localSheetId="4">#REF!</definedName>
    <definedName name="Excel_BuiltIn__FilterDatabase_2">#REF!</definedName>
    <definedName name="Excel_BuiltIn__FilterDatabase_23" localSheetId="4">#REF!</definedName>
    <definedName name="Excel_BuiltIn__FilterDatabase_23">#REF!</definedName>
    <definedName name="Excel_BuiltIn__FilterDatabase_3" localSheetId="4">#REF!</definedName>
    <definedName name="Excel_BuiltIn__FilterDatabase_3">#REF!</definedName>
    <definedName name="Excel_BuiltIn__FilterDatabase_5" localSheetId="4">#REF!</definedName>
    <definedName name="Excel_BuiltIn__FilterDatabase_5">#REF!</definedName>
    <definedName name="Excel_BuiltIn__FilterDatabase_6" localSheetId="4">#REF!</definedName>
    <definedName name="Excel_BuiltIn__FilterDatabase_6">#REF!</definedName>
    <definedName name="Excel_BuiltIn__FilterDatabase_7" localSheetId="4">#REF!</definedName>
    <definedName name="Excel_BuiltIn__FilterDatabase_7">#REF!</definedName>
    <definedName name="Excel_BuiltIn_Print_Area_1_1" localSheetId="4">#REF!</definedName>
    <definedName name="Excel_BuiltIn_Print_Area_1_1">#REF!</definedName>
    <definedName name="Excel_BuiltIn_Print_Area_10" localSheetId="4">#REF!</definedName>
    <definedName name="Excel_BuiltIn_Print_Area_10">#REF!</definedName>
    <definedName name="Excel_BuiltIn_Print_Area_10_1" localSheetId="4">#REF!</definedName>
    <definedName name="Excel_BuiltIn_Print_Area_10_1">#REF!</definedName>
    <definedName name="Excel_BuiltIn_Print_Area_11" localSheetId="4">#REF!</definedName>
    <definedName name="Excel_BuiltIn_Print_Area_11">#REF!</definedName>
    <definedName name="Excel_BuiltIn_Print_Area_12" localSheetId="4">#REF!</definedName>
    <definedName name="Excel_BuiltIn_Print_Area_12">#REF!</definedName>
    <definedName name="Excel_BuiltIn_Print_Area_12_1" localSheetId="4">#REF!</definedName>
    <definedName name="Excel_BuiltIn_Print_Area_12_1">#REF!</definedName>
    <definedName name="Excel_BuiltIn_Print_Area_13" localSheetId="4">#REF!</definedName>
    <definedName name="Excel_BuiltIn_Print_Area_13">#REF!</definedName>
    <definedName name="Excel_BuiltIn_Print_Area_14" localSheetId="4">#REF!</definedName>
    <definedName name="Excel_BuiltIn_Print_Area_14">#REF!</definedName>
    <definedName name="Excel_BuiltIn_Print_Area_15" localSheetId="4">#REF!</definedName>
    <definedName name="Excel_BuiltIn_Print_Area_15">#REF!</definedName>
    <definedName name="Excel_BuiltIn_Print_Area_16" localSheetId="4">#REF!</definedName>
    <definedName name="Excel_BuiltIn_Print_Area_16">#REF!</definedName>
    <definedName name="Excel_BuiltIn_Print_Area_17" localSheetId="4">#REF!</definedName>
    <definedName name="Excel_BuiltIn_Print_Area_17">#REF!</definedName>
    <definedName name="Excel_BuiltIn_Print_Area_18" localSheetId="4">#REF!</definedName>
    <definedName name="Excel_BuiltIn_Print_Area_18">#REF!</definedName>
    <definedName name="Excel_BuiltIn_Print_Area_19" localSheetId="4">#REF!</definedName>
    <definedName name="Excel_BuiltIn_Print_Area_19">#REF!</definedName>
    <definedName name="Excel_BuiltIn_Print_Area_20" localSheetId="4">#REF!</definedName>
    <definedName name="Excel_BuiltIn_Print_Area_20">#REF!</definedName>
    <definedName name="Excel_BuiltIn_Print_Area_21" localSheetId="4">#REF!</definedName>
    <definedName name="Excel_BuiltIn_Print_Area_21">#REF!</definedName>
    <definedName name="Excel_BuiltIn_Print_Area_22" localSheetId="4">#REF!</definedName>
    <definedName name="Excel_BuiltIn_Print_Area_22">#REF!</definedName>
    <definedName name="Excel_BuiltIn_Print_Area_23" localSheetId="4">#REF!</definedName>
    <definedName name="Excel_BuiltIn_Print_Area_23">#REF!</definedName>
    <definedName name="Excel_BuiltIn_Print_Area_24" localSheetId="4">#REF!</definedName>
    <definedName name="Excel_BuiltIn_Print_Area_24">#REF!</definedName>
    <definedName name="Excel_BuiltIn_Print_Area_25" localSheetId="4">#REF!</definedName>
    <definedName name="Excel_BuiltIn_Print_Area_25">#REF!</definedName>
    <definedName name="Excel_BuiltIn_Print_Area_27" localSheetId="4">#REF!</definedName>
    <definedName name="Excel_BuiltIn_Print_Area_27">#REF!</definedName>
    <definedName name="Excel_BuiltIn_Print_Area_28" localSheetId="4">#REF!</definedName>
    <definedName name="Excel_BuiltIn_Print_Area_28">#REF!</definedName>
    <definedName name="Excel_BuiltIn_Print_Area_3_1" localSheetId="4">#REF!</definedName>
    <definedName name="Excel_BuiltIn_Print_Area_3_1">#REF!</definedName>
    <definedName name="Excel_BuiltIn_Print_Area_4_1" localSheetId="4">#REF!</definedName>
    <definedName name="Excel_BuiltIn_Print_Area_4_1">#REF!</definedName>
    <definedName name="Excel_BuiltIn_Print_Area_5_1" localSheetId="4">#REF!</definedName>
    <definedName name="Excel_BuiltIn_Print_Area_5_1">#REF!</definedName>
    <definedName name="Excel_BuiltIn_Print_Area_6_1" localSheetId="4">#REF!</definedName>
    <definedName name="Excel_BuiltIn_Print_Area_6_1">#REF!</definedName>
    <definedName name="Excel_BuiltIn_Print_Area_8" localSheetId="4">#REF!</definedName>
    <definedName name="Excel_BuiltIn_Print_Area_8">#REF!</definedName>
    <definedName name="Excel_BuiltIn_Print_Area_9" localSheetId="4">#REF!</definedName>
    <definedName name="Excel_BuiltIn_Print_Area_9">#REF!</definedName>
    <definedName name="_xlnm.Print_Area" localSheetId="4">'3) dotacje'!$A$1:$I$51</definedName>
  </definedNames>
  <calcPr calcId="145621"/>
</workbook>
</file>

<file path=xl/sharedStrings.xml><?xml version="1.0" encoding="utf-8"?>
<sst xmlns="http://schemas.openxmlformats.org/spreadsheetml/2006/main" count="962" uniqueCount="412">
  <si>
    <t>Pozostała działalność</t>
  </si>
  <si>
    <t>Lokalny transport zbiorowy</t>
  </si>
  <si>
    <t>Licea ogólnokształcące</t>
  </si>
  <si>
    <t xml:space="preserve">Zmiany w planie dotacji udzielanych z budżetu Powiatu Lipnowskiego na 2018 rok </t>
  </si>
  <si>
    <t xml:space="preserve">Dział </t>
  </si>
  <si>
    <t xml:space="preserve">Rozdział </t>
  </si>
  <si>
    <t>Opis</t>
  </si>
  <si>
    <t>Dotacje dla jednostek sektora finansów publicznych</t>
  </si>
  <si>
    <t>Zmiania</t>
  </si>
  <si>
    <t>Plan po zmianach</t>
  </si>
  <si>
    <t>Dotacje dla jednostek spoza sektora finansów publicznych</t>
  </si>
  <si>
    <t>TRANSPORT I ŁĄCZNOŚĆ</t>
  </si>
  <si>
    <t>§ 2650 - Dotacja przedmiotowa z budżetu dla samorządowego zakładu budżetowego</t>
  </si>
  <si>
    <t>§ 2310 - Dotacje celowe przekazane gminie na zadania bieżące realizowane na podstawie porozumień (umów) między jednostkami samorządu terytorialnego</t>
  </si>
  <si>
    <t>§ 6300 - Dotacje celowe na pomoc finansową udzielaną między jednostkami samorządu terytorilanego na dofinansowanie własnych zadań inwestycyjnych i zakupów inwestycyjnych</t>
  </si>
  <si>
    <t>TURYSTYKA</t>
  </si>
  <si>
    <t>Zadania w zakresie upowszechniania turystyki</t>
  </si>
  <si>
    <t>§ 2580 - Dotacja podmiotowa z budżetu dla jednostek niezaliczanych do sektora finansów publicznych</t>
  </si>
  <si>
    <t>WYMIAR SPRAWIEDLIWOŚCI</t>
  </si>
  <si>
    <t>Nieodpłatna pomoc prawna</t>
  </si>
  <si>
    <t>§ 2820 - Dotacja celowa z budżetu na finansowanie lub dofinansowanie zadań zleconych do realizacji stowarzyszeniom</t>
  </si>
  <si>
    <t>OŚWIATA I WYCHOWANIE</t>
  </si>
  <si>
    <t>Szkoły policealne</t>
  </si>
  <si>
    <t>§ 2540 - Dotacja podmiotowa z budżetu dla niepublicznej jednostki systemu oświaty</t>
  </si>
  <si>
    <t>§ 2540 - Dotacja podmiotowa z budżetu dla niepublicznej jednostki systemu oświaty, w tym:</t>
  </si>
  <si>
    <t>Prywatne Wieczorowe Liceum Ogólnokształcące</t>
  </si>
  <si>
    <t>Niepubliczne Liceum Ogólnokształcące</t>
  </si>
  <si>
    <t>POZOSTAŁE ZADANIA W ZAKRESIE POLITYKI SPOŁECZNEJ</t>
  </si>
  <si>
    <t>Rehabilitacja zawodowa i społeczna osób niepełnosprawnych</t>
  </si>
  <si>
    <t>Edukacyjna opieka wychowawcza</t>
  </si>
  <si>
    <t>Ośrodki rewalidacyjno-wychowawcze</t>
  </si>
  <si>
    <t>OREW "Nasze Słoneczko" w Dobrzyniu nad Wisłą</t>
  </si>
  <si>
    <t>RODZINA</t>
  </si>
  <si>
    <t>Rodziny zastępcze</t>
  </si>
  <si>
    <t>§ 2320 - Dotacje celowe przekazane dla powiatu na zadania bieżące realizowane na podstawie porozumień (umów) między jednostkami samorządu terytorialnego</t>
  </si>
  <si>
    <t>Działalność placówek opiekuńczo-wychowawczych</t>
  </si>
  <si>
    <t>KULTURA I OCHRONA DZIEDZICTWA NARODOWEGO</t>
  </si>
  <si>
    <t>Biblioteki</t>
  </si>
  <si>
    <t>Ochrona zabytków i opieka nad zabytkami</t>
  </si>
  <si>
    <t>§ 2720 - Dotacje celowe z budżetu na finansowanie lub dofinansowanie prac remontowych i konserwatrorskich obiektów zabytkowych przekazane jednostkom niezaliczanym do sektora finansów publicznych</t>
  </si>
  <si>
    <t>KULTURA FIZYCZNA</t>
  </si>
  <si>
    <t>Zadania z zakresu kultury fizycznej</t>
  </si>
  <si>
    <t>§ 2820 - Dotacja celowa z budżetu na finansowanie lub dofinansowanie zadań zleconych do realizacji stowaqrzyszeniom</t>
  </si>
  <si>
    <t>OGÓŁEM DOTACJE</t>
  </si>
  <si>
    <t>Dzialalność Funduszu Dróg Samorządowych</t>
  </si>
  <si>
    <t>ZMIANY W PLANIE DOCHODÓW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</si>
  <si>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</si>
  <si>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</si>
  <si>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</si>
  <si>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</si>
  <si>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</si>
  <si>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</si>
  <si>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</si>
  <si>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</si>
  <si>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</si>
  <si>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434 400,00</t>
  </si>
  <si>
    <t>0,00</t>
  </si>
  <si>
    <t>75020</t>
  </si>
  <si>
    <t>Starostwa powiatowe</t>
  </si>
  <si>
    <t>317 300,00</t>
  </si>
  <si>
    <t>0830</t>
  </si>
  <si>
    <t>Wpływy z usług</t>
  </si>
  <si>
    <t>10 000,00</t>
  </si>
  <si>
    <t>20 000,00</t>
  </si>
  <si>
    <t>0970</t>
  </si>
  <si>
    <t>Wpływy z różnych dochodów</t>
  </si>
  <si>
    <t>80 000,00</t>
  </si>
  <si>
    <t>- 10 000,00</t>
  </si>
  <si>
    <t>70 000,00</t>
  </si>
  <si>
    <t>75075</t>
  </si>
  <si>
    <t>Promocja jednostek samorządu terytorialnego</t>
  </si>
  <si>
    <t>21 000,00</t>
  </si>
  <si>
    <t>0690</t>
  </si>
  <si>
    <t>Wpływy z różnych opłat</t>
  </si>
  <si>
    <t>1 000,00</t>
  </si>
  <si>
    <t>3 500,00</t>
  </si>
  <si>
    <t>4 500,00</t>
  </si>
  <si>
    <t>0960</t>
  </si>
  <si>
    <t>Wpływy z otrzymanych spadków, zapisów i darowizn w postaci pieniężnej</t>
  </si>
  <si>
    <t>- 8 500,00</t>
  </si>
  <si>
    <t>11 500,00</t>
  </si>
  <si>
    <t>5 000,00</t>
  </si>
  <si>
    <t>756</t>
  </si>
  <si>
    <t>Dochody od osób prawnych, od osób fizycznych i od innych jednostek nieposiadających osobowości prawnej oraz wydatki związane z ich poborem</t>
  </si>
  <si>
    <t>11 436 521,00</t>
  </si>
  <si>
    <t>75618</t>
  </si>
  <si>
    <t>Wpływy z innych opłat stanowiących dochody jednostek samorządu terytorialnego na podstawie ustaw</t>
  </si>
  <si>
    <t>1 849 750,00</t>
  </si>
  <si>
    <t>0920</t>
  </si>
  <si>
    <t>Wpływy z pozostałych odsetek</t>
  </si>
  <si>
    <t>100,00</t>
  </si>
  <si>
    <t>150,00</t>
  </si>
  <si>
    <t>250,00</t>
  </si>
  <si>
    <t>500,00</t>
  </si>
  <si>
    <t>- 150,00</t>
  </si>
  <si>
    <t>350,00</t>
  </si>
  <si>
    <t>Razem:</t>
  </si>
  <si>
    <t>73 921 251,30</t>
  </si>
  <si>
    <t>Strona 1</t>
  </si>
  <si>
    <t>BeSTia</t>
  </si>
  <si>
    <t/>
  </si>
  <si>
    <t>ZMIANY W PLANIE WYDATKÓW BUDŻETOWYCH</t>
  </si>
  <si>
    <t>020</t>
  </si>
  <si>
    <t>Leśnictwo</t>
  </si>
  <si>
    <t>02002</t>
  </si>
  <si>
    <t>Nadzór nad gospodarką leśną</t>
  </si>
  <si>
    <t>4010</t>
  </si>
  <si>
    <t>Wynagrodzenia osobowe pracowników</t>
  </si>
  <si>
    <t>600</t>
  </si>
  <si>
    <t>Transport i łączność</t>
  </si>
  <si>
    <t>60004</t>
  </si>
  <si>
    <t>2650</t>
  </si>
  <si>
    <t>Dotacja przedmiotowa z budżetu dla samorządowego zakładu budżetowego</t>
  </si>
  <si>
    <t>6060</t>
  </si>
  <si>
    <t>Wydatki na zakupy inwestycyjne jednostek budżetowych</t>
  </si>
  <si>
    <t>630</t>
  </si>
  <si>
    <t>Turystyka</t>
  </si>
  <si>
    <t>63003</t>
  </si>
  <si>
    <t>2580</t>
  </si>
  <si>
    <t>Dotacja podmiotowa z budżetu dla jednostek niezaliczanych do sektora finansów publicznych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</si>
  <si>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</si>
  <si>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</si>
  <si>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</si>
  <si>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</si>
  <si>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</si>
  <si>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</si>
  <si>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</si>
  <si>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Zadania z zakresu geodezji i kartografii</t>
  </si>
  <si>
    <t>71015</t>
  </si>
  <si>
    <t>Nadzór budowlany</t>
  </si>
  <si>
    <t>3020</t>
  </si>
  <si>
    <t>Wydatki osobowe niezaliczone do wynagrodzeń</t>
  </si>
  <si>
    <t>4020</t>
  </si>
  <si>
    <t>Wynagrodzenia osobowe członków korpusu służby cywilnej</t>
  </si>
  <si>
    <t>4040</t>
  </si>
  <si>
    <t>Dodatkowe wynagrodzenie roczne</t>
  </si>
  <si>
    <t>4120</t>
  </si>
  <si>
    <t>Składki na Fundusz Pracy oraz Solidarnościowy Fundusz Wsparcia Osób Niepełnosprawnych</t>
  </si>
  <si>
    <t>4210</t>
  </si>
  <si>
    <t>Zakup materiałów i wyposażenia</t>
  </si>
  <si>
    <t>4300</t>
  </si>
  <si>
    <t>Zakup usług pozostałych</t>
  </si>
  <si>
    <t>4360</t>
  </si>
  <si>
    <t>Opłaty z tytułu zakupu usług telekomunikacyjnych</t>
  </si>
  <si>
    <t>4400</t>
  </si>
  <si>
    <t>Opłaty za administrowanie i czynsze za budynki, lokale i pomieszczenia garażowe</t>
  </si>
  <si>
    <t>75011</t>
  </si>
  <si>
    <t>Urzędy wojewódzkie</t>
  </si>
  <si>
    <t>75019</t>
  </si>
  <si>
    <t>Rady powiatów</t>
  </si>
  <si>
    <t>4270</t>
  </si>
  <si>
    <t>Zakup usług remontowych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</si>
  <si>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</si>
  <si>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</si>
  <si>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</si>
  <si>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</si>
  <si>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8110</t>
  </si>
  <si>
    <t>Odsetki od samorządowych papierów wartościowych lub zaciągniętych przez jednostkę samorządu terytorialnego kredytów i pożyczek</t>
  </si>
  <si>
    <t>801</t>
  </si>
  <si>
    <t>Oświata i wychowanie</t>
  </si>
  <si>
    <t>80102</t>
  </si>
  <si>
    <t>Szkoły podstawowe specjalne</t>
  </si>
  <si>
    <t>4110</t>
  </si>
  <si>
    <t>Składki na ubezpieczenia społeczne</t>
  </si>
  <si>
    <t>80115</t>
  </si>
  <si>
    <t>Technika</t>
  </si>
  <si>
    <t>80116</t>
  </si>
  <si>
    <t>80117</t>
  </si>
  <si>
    <t>Branżowe szkoły I i II stopnia</t>
  </si>
  <si>
    <t>4130</t>
  </si>
  <si>
    <t>Składki na ubezpieczenie zdrowotne</t>
  </si>
  <si>
    <t>4260</t>
  </si>
  <si>
    <t>Zakup energii</t>
  </si>
  <si>
    <t>4280</t>
  </si>
  <si>
    <t>Zakup usług zdrowotnych</t>
  </si>
  <si>
    <t>4410</t>
  </si>
  <si>
    <t>Podróże służbowe krajowe</t>
  </si>
  <si>
    <t>4430</t>
  </si>
  <si>
    <t>Różne opłaty i składki</t>
  </si>
  <si>
    <t>4530</t>
  </si>
  <si>
    <t>Podatek od towarów i usług (VAT).</t>
  </si>
  <si>
    <t>4610</t>
  </si>
  <si>
    <t>Koszty postępowania sądowego i prokuratorskiego</t>
  </si>
  <si>
    <t>4700</t>
  </si>
  <si>
    <t>Szkolenia pracowników niebędących członkami korpusu służby cywilnej</t>
  </si>
  <si>
    <t>80120</t>
  </si>
  <si>
    <t>80130</t>
  </si>
  <si>
    <t>Szkoły zawodowe</t>
  </si>
  <si>
    <t>80134</t>
  </si>
  <si>
    <t>Szkoły zawodowe specjalne</t>
  </si>
  <si>
    <t>80151</t>
  </si>
  <si>
    <t>Kwalifikacyjne kursy zawodowe</t>
  </si>
  <si>
    <t>80195</t>
  </si>
  <si>
    <t>4017</t>
  </si>
  <si>
    <t>4019</t>
  </si>
  <si>
    <t>851</t>
  </si>
  <si>
    <t>Ochrona zdrowia</t>
  </si>
  <si>
    <t>85111</t>
  </si>
  <si>
    <t>Szpitale ogólne</t>
  </si>
  <si>
    <t>6010</t>
  </si>
  <si>
    <t>Wydatki na zakup i objęcie akcji i udziałów</t>
  </si>
  <si>
    <t>85195</t>
  </si>
  <si>
    <t>8010</t>
  </si>
  <si>
    <t>Rozliczenia z bankami związane z obsługą długu publicznego</t>
  </si>
  <si>
    <t>852</t>
  </si>
  <si>
    <t>Pomoc społeczna</t>
  </si>
  <si>
    <t>85295</t>
  </si>
  <si>
    <t>4447</t>
  </si>
  <si>
    <t>Odpisy na zakładowy fundusz świadczeń socjalnych</t>
  </si>
  <si>
    <t>4449</t>
  </si>
  <si>
    <t>853</t>
  </si>
  <si>
    <t>Pozostałe zadania w zakresie polityki społecznej</t>
  </si>
  <si>
    <t>85333</t>
  </si>
  <si>
    <t>Powiatowe urzędy pracy</t>
  </si>
  <si>
    <t>921</t>
  </si>
  <si>
    <t>Kultura i ochrona dziedzictwa narodowego</t>
  </si>
  <si>
    <t>92195</t>
  </si>
  <si>
    <t>926</t>
  </si>
  <si>
    <t>Kultura fizyczna</t>
  </si>
  <si>
    <t>92605</t>
  </si>
  <si>
    <t>Zadania w zakresie kultury fizycznej</t>
  </si>
  <si>
    <t>2820</t>
  </si>
  <si>
    <t>Dotacja celowa z budżetu na finansowanie lub dofinansowanie zadań zleconych do realizacji stowarzyszeniom</t>
  </si>
  <si>
    <t>Strona 4 z 4</t>
  </si>
  <si>
    <t>Zmiana w planie zadań remontowych w jednostkach budżetowych Powiatu Lipnowskiego na 2019 rok</t>
  </si>
  <si>
    <t>L.p.</t>
  </si>
  <si>
    <t>§</t>
  </si>
  <si>
    <t>Nazwa remontu</t>
  </si>
  <si>
    <t>Rok budżetowy 2019 - planowane wydatki remontowe</t>
  </si>
  <si>
    <t>Plan po zmianach na 2019 rok</t>
  </si>
  <si>
    <t>Jednostka organizacyjna realizująca remont lub koordynująca wykonanie remontu</t>
  </si>
  <si>
    <t>1.</t>
  </si>
  <si>
    <t>Remont nawierzchni dróg w tym:</t>
  </si>
  <si>
    <t>Zarząd Dróg Powiatowych w Lipnie</t>
  </si>
  <si>
    <t xml:space="preserve">/Oboty/-gr.pow.-Wildno-Lipno nr 2137C </t>
  </si>
  <si>
    <t xml:space="preserve">Karnkowo-Lipno nr 2708C </t>
  </si>
  <si>
    <t xml:space="preserve">Oleszno-Bętlewo nr 2730C </t>
  </si>
  <si>
    <t>/Rogowo/-gr.pow.-Skępe nr 2226</t>
  </si>
  <si>
    <t>/Zbójno/-gr.pow.-Chrostkowo-gr.woj.-/Blinno/ nr 2136C</t>
  </si>
  <si>
    <t>Dąbrówka-Wola nr 2702C</t>
  </si>
  <si>
    <t>Czermno-Kukowo-Gorzeszyn-Huta nr 2723C</t>
  </si>
  <si>
    <t>Remont drogi /Czernikowo/gr. Pow.- Polichnowo - gr.pow./Wloclawek/ w m. Polichnowo</t>
  </si>
  <si>
    <t xml:space="preserve">Remont wyboi na drogach powiatowych </t>
  </si>
  <si>
    <t>Montaż barier energochlonnych w m. Nowa Wieś - dr.powiatowa nr 2709C</t>
  </si>
  <si>
    <t>Dokumentacja projektowa stałej organizacji ruchu wznowienia granic</t>
  </si>
  <si>
    <t>Remont i konserwacja środków trwałych i wyposażenia</t>
  </si>
  <si>
    <t>2.</t>
  </si>
  <si>
    <t>Dofinansowanie remontów dróg gminnych</t>
  </si>
  <si>
    <t>Starostwo Powiatowe w Lipnie</t>
  </si>
  <si>
    <t>3.</t>
  </si>
  <si>
    <t>Remonty obiektów pałacowych będących własnością Skarbu Państwa</t>
  </si>
  <si>
    <t>4.</t>
  </si>
  <si>
    <t>Remonty bieżące w tym drobne naprawy, konserwacje</t>
  </si>
  <si>
    <t xml:space="preserve">Starostwo Powiatowe w Lipnie </t>
  </si>
  <si>
    <t>Powiatowy Inspektorat Nadzoru Budowlanego</t>
  </si>
  <si>
    <t>5.</t>
  </si>
  <si>
    <t xml:space="preserve">Remonty bieżące w tym drobne naprawy, konserwacje - 10 500,00; remont budynku przy ulicy Sierakowskiego 10C w lipnie - 100 000,00  </t>
  </si>
  <si>
    <t>6.</t>
  </si>
  <si>
    <t>Komenda Powiatowa Straży Pożarnej w Lipnie</t>
  </si>
  <si>
    <t>7.</t>
  </si>
  <si>
    <t>Zespół Szkół Specjalnych</t>
  </si>
  <si>
    <t>Zespół Szkół w Skępem</t>
  </si>
  <si>
    <t>Zespół Szkół Technicznych w Lipnie</t>
  </si>
  <si>
    <t>Zespół Szkół w Dobrzyniu n. Wisłą</t>
  </si>
  <si>
    <t>Zespół Szkół w Lipnie</t>
  </si>
  <si>
    <t>8.</t>
  </si>
  <si>
    <t>Remonty bieżące w tym drobne naprawy i konserwacje</t>
  </si>
  <si>
    <t>Publiczna Szkoła Muzyczna I stopnia w Lipnie</t>
  </si>
  <si>
    <t>Starostwo Powitowe w Lipnie</t>
  </si>
  <si>
    <t>9.</t>
  </si>
  <si>
    <t>Dom Pomocy Społecznej w Nowej Wsi</t>
  </si>
  <si>
    <t>Powiatowe Centrum Pomocy Rodzinie w Lipnie</t>
  </si>
  <si>
    <t>10.</t>
  </si>
  <si>
    <t>Powiatowy Urząd Pracy w Lipnie</t>
  </si>
  <si>
    <t>11.</t>
  </si>
  <si>
    <t>Poradnia Psychologiczno - Pedagogiczna w Lipnie</t>
  </si>
  <si>
    <t>12.</t>
  </si>
  <si>
    <t>Remonty bieżące w tym drobne naprawy, konserwacje - 8 400,00; remont budynku Placówki - 20 000,00</t>
  </si>
  <si>
    <t>Placówka Opiekuńczo-Wychowawcza w Lipnie</t>
  </si>
  <si>
    <t>Ogółem</t>
  </si>
  <si>
    <t>x</t>
  </si>
  <si>
    <t>ZMIANA W PLANIE ZADAŃ INWESTYCYJNYCH</t>
  </si>
  <si>
    <t>1 353 446,10</t>
  </si>
  <si>
    <t>200 000,00</t>
  </si>
  <si>
    <t>1 553 446,10</t>
  </si>
  <si>
    <t>827 000,00</t>
  </si>
  <si>
    <t>1 027 000,00</t>
  </si>
  <si>
    <t>3 071 800,00</t>
  </si>
  <si>
    <t>- 1 200 000,00</t>
  </si>
  <si>
    <t>1 871 800,00</t>
  </si>
  <si>
    <t>3 000 000,00</t>
  </si>
  <si>
    <t>1 800 000,00</t>
  </si>
  <si>
    <t>Podwyższenie wkładów do Spółki z o.o. Szpital Lipno</t>
  </si>
  <si>
    <t>Razem</t>
  </si>
  <si>
    <t>9 095 262,58</t>
  </si>
  <si>
    <t>- 1 000 000,00</t>
  </si>
  <si>
    <t>8 095 262,58</t>
  </si>
  <si>
    <t>Strona 1 z 1</t>
  </si>
  <si>
    <t>Jednostka: Powiatowy Zakład Transportu Publicznego w Lipnie</t>
  </si>
  <si>
    <t>Przychody</t>
  </si>
  <si>
    <t>2 270 000,00</t>
  </si>
  <si>
    <t>237 000,00</t>
  </si>
  <si>
    <t>2640</t>
  </si>
  <si>
    <t>Dotacja celowa otrzymana z budżetu jednostki samorządu terytorialnego przez samorządowy zakład budżetowy na zadania bieżące</t>
  </si>
  <si>
    <t>1 448 000,00</t>
  </si>
  <si>
    <t>Koszty</t>
  </si>
  <si>
    <t>6 700,00</t>
  </si>
  <si>
    <t>2 135 887,00</t>
  </si>
  <si>
    <t>171 000,00</t>
  </si>
  <si>
    <t>386 000,00</t>
  </si>
  <si>
    <t>55 000,00</t>
  </si>
  <si>
    <t>4140</t>
  </si>
  <si>
    <t>Wpłaty na Państwowy Fundusz Rehabilitacji Osób Niepełnosprawnych</t>
  </si>
  <si>
    <t>3 000,00</t>
  </si>
  <si>
    <t>4170</t>
  </si>
  <si>
    <t>Wynagrodzenia bezosobowe</t>
  </si>
  <si>
    <t>5 000,00</t>
  </si>
  <si>
    <t>767 790,00</t>
  </si>
  <si>
    <t>12 000,00</t>
  </si>
  <si>
    <t>40 000,00</t>
  </si>
  <si>
    <t>1 500,00</t>
  </si>
  <si>
    <t>70 250,00</t>
  </si>
  <si>
    <t>2 050,00</t>
  </si>
  <si>
    <t>4380</t>
  </si>
  <si>
    <t>Zakup usług obejmujacych tłumaczenia</t>
  </si>
  <si>
    <t>200,00</t>
  </si>
  <si>
    <t>4390</t>
  </si>
  <si>
    <t>Zakup usług obejmujących wykonanie ekspertyz, analiz i opinii</t>
  </si>
  <si>
    <t>1 000,00</t>
  </si>
  <si>
    <t>81 000,00</t>
  </si>
  <si>
    <t>8 500,00</t>
  </si>
  <si>
    <t>94 160,00</t>
  </si>
  <si>
    <t>4440</t>
  </si>
  <si>
    <t>73 963,00</t>
  </si>
  <si>
    <t>4480</t>
  </si>
  <si>
    <t>Podatek od nieruchomości</t>
  </si>
  <si>
    <t>8 000,00</t>
  </si>
  <si>
    <t>4500</t>
  </si>
  <si>
    <t>Pozostałe podatki na rzecz budżetów jednostek samorządu terytorialnego</t>
  </si>
  <si>
    <t>2 000,00</t>
  </si>
  <si>
    <t>4520</t>
  </si>
  <si>
    <t>Opłaty na rzecz budżetów jednostek samorządu terytorialnego</t>
  </si>
  <si>
    <t>1 900,00</t>
  </si>
  <si>
    <t>4580</t>
  </si>
  <si>
    <t>Pozostałe odsetki</t>
  </si>
  <si>
    <t xml:space="preserve">Szkolenia pracowników niebędących członkami korpusu służby cywilnej </t>
  </si>
  <si>
    <t>4780</t>
  </si>
  <si>
    <t>Składki na Fundusz Emerytur Pomostowych</t>
  </si>
  <si>
    <t>21 000,00</t>
  </si>
  <si>
    <t>75045</t>
  </si>
  <si>
    <t>Kwalifikacja wojskowa</t>
  </si>
  <si>
    <t>36 000,00</t>
  </si>
  <si>
    <t>- 96,00</t>
  </si>
  <si>
    <t>35 904,00</t>
  </si>
  <si>
    <t>2110</t>
  </si>
  <si>
    <t>Dotacje celowe otrzymane z budżetu państwa na zadania bieżące z zakresu administracji rządowej oraz inne zadania zlecone ustawami realizowane przez powiat</t>
  </si>
  <si>
    <t>434 304,00</t>
  </si>
  <si>
    <t>73 921 155,30</t>
  </si>
  <si>
    <t>Załącznik nr 1 do Uchwały Nr IX/75/2019 rady Powiatu w Lipnie z dnia 22.08.2019 r.</t>
  </si>
  <si>
    <t>6210</t>
  </si>
  <si>
    <t>Dotacje celowe z budżetu na finansowanie lub dofinansowanie kosztów realizacji inwestycji i zakupów inwestycyjnych samorządowych zakładów budżetowych</t>
  </si>
  <si>
    <t>Załaczik nr 2 do uchwały Nr IX/75/2019 Rady Powiatuw Lipnie z dnia 22.08.2019 r.</t>
  </si>
  <si>
    <t>§ 6210 - Dotacje celowe otrzymane z budżetu na finansowanie lub dofinansowanie kosztów realizacji inwestycji i zakupów inwestycyjnych samorządowych zakładów budżetowych</t>
  </si>
  <si>
    <t>Załącznik nr 3 do Uchwały Nr IX75/2019 Rady Powiatu w Lipnie z dnia 22.08.2019 r.</t>
  </si>
  <si>
    <t>Załącznik nr 4 do Uchwały Nr IX/75/2019 Rady Powiatu w Lipnie z dn.2208.2019 r.</t>
  </si>
  <si>
    <t>Dotacja dla Zakładu Budżetowego na zakup autobusu</t>
  </si>
  <si>
    <t>Załacznik nr 5 do uchwaly Nr IX/75/2019 Rady Powiatu w Lipnie z dnia 22.08.2019 r.</t>
  </si>
  <si>
    <t>Zmiany w planie dochodów związanych z realizacją zadań z zakresu administracji rządowej w 2019 roku</t>
  </si>
  <si>
    <t>96 100,00</t>
  </si>
  <si>
    <t>96 004,00</t>
  </si>
  <si>
    <t>9 015 353,41</t>
  </si>
  <si>
    <t>9 015 257,41</t>
  </si>
  <si>
    <t>Zmiany w planie wydatków związanych z realizacją zadań z zakresu administracji rządowej w 2019 roku</t>
  </si>
  <si>
    <t>669 200,00</t>
  </si>
  <si>
    <t>92,00</t>
  </si>
  <si>
    <t>669 292,00</t>
  </si>
  <si>
    <t>381 800,00</t>
  </si>
  <si>
    <t>381 892,00</t>
  </si>
  <si>
    <t>600,00</t>
  </si>
  <si>
    <t>- 302,00</t>
  </si>
  <si>
    <t>298,00</t>
  </si>
  <si>
    <t>67 670,00</t>
  </si>
  <si>
    <t>72 670,00</t>
  </si>
  <si>
    <t>186 313,00</t>
  </si>
  <si>
    <t>- 7 000,00</t>
  </si>
  <si>
    <t>179 313,00</t>
  </si>
  <si>
    <t>19 500,00</t>
  </si>
  <si>
    <t>- 2 707,00</t>
  </si>
  <si>
    <t>16 793,00</t>
  </si>
  <si>
    <t>4 700,00</t>
  </si>
  <si>
    <t>- 1 400,00</t>
  </si>
  <si>
    <t>3 300,00</t>
  </si>
  <si>
    <t>14 900,00</t>
  </si>
  <si>
    <t>15 900,00</t>
  </si>
  <si>
    <t>1 500,00</t>
  </si>
  <si>
    <t>16 344,00</t>
  </si>
  <si>
    <t>1,00</t>
  </si>
  <si>
    <t>16 345,00</t>
  </si>
  <si>
    <t>863,00</t>
  </si>
  <si>
    <t>- 1,00</t>
  </si>
  <si>
    <t>862,00</t>
  </si>
  <si>
    <t>4 983,00</t>
  </si>
  <si>
    <t>- 95,00</t>
  </si>
  <si>
    <t>4 888,00</t>
  </si>
  <si>
    <t>- 4,00</t>
  </si>
  <si>
    <t>9 015 349,41</t>
  </si>
  <si>
    <t>Załącznik nr 7 do uchwały Nr IX/75?2019 Rady Powiatu w Lipnie z dnia 22.08.2019 r.</t>
  </si>
  <si>
    <t>4 155 000,00</t>
  </si>
  <si>
    <t>Dotacje celowe otrzymane z budżetu na finansowanie lub dofinansowanie kosztów realizacji inwestycji i zakupów inwestycyjnych samorządowych zakładów budżetowych</t>
  </si>
  <si>
    <t>200 000,00</t>
  </si>
  <si>
    <t>ZMIANY W PLANIE FINANSOWYM ZAKŁADU BUDŻETOWEGO</t>
  </si>
  <si>
    <t>Załącznik nr 6 do Uchwaly Nr IX/75/2019 rady Powiatu w Lipnie z dnia 22.08.2019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</si>
</sst>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164" formatCode="_-* #,##0\ _z_ł_-;\-* #,##0\ _z_ł_-;_-* &quot;- &quot;_z_ł_-;_-@_-"/>
    <numFmt numFmtId="165" formatCode="#,##0.00;\-#,##0.00"/>
    <numFmt numFmtId="166" formatCode="#,##0.00_ ;[Red]\-#,##0.00\ "/>
  </numFmts>
  <fonts count="40">
    <font>
      <sz val="8"/>
      <color rgb="FF000000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Cambria"/>
      <family val="2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 CE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7"/>
      <color rgb="FF00000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.25"/>
      <color rgb="FF000000"/>
      <name val="Arial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8.25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/>
      <top/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/>
      <bottom/>
    </border>
    <border>
      <left/>
      <right style="thin"/>
      <top style="thin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/>
    </xf>
    <xf numFmtId="0" fontId="0" fillId="0" borderId="0">
      <alignment/>
      <protection/>
    </xf>
    <xf numFmtId="0" fontId="2" fillId="0" borderId="0" applyNumberFormat="0" applyFill="0" applyBorder="0" applyProtection="0">
      <alignment/>
    </xf>
    <xf numFmtId="0" fontId="0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Protection="0">
      <alignment/>
    </xf>
    <xf numFmtId="0" fontId="1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362">
    <xf numFmtId="0" fontId="0" fillId="0" borderId="0" xfId="0" applyFill="1" applyAlignment="1">
      <alignment horizontal="left" vertical="top" wrapText="1"/>
    </xf>
    <xf numFmtId="0" fontId="6" fillId="0" borderId="0" xfId="40" applyFont="1" applyBorder="1" applyAlignment="1">
      <alignment vertical="center" wrapText="1"/>
      <protection/>
    </xf>
    <xf numFmtId="0" fontId="7" fillId="0" borderId="0" xfId="40" applyFont="1" applyBorder="1" applyAlignment="1">
      <alignment vertical="center" wrapText="1"/>
      <protection/>
    </xf>
    <xf numFmtId="0" fontId="1" fillId="0" borderId="0" xfId="41">
      <alignment/>
      <protection/>
    </xf>
    <xf numFmtId="0" fontId="10" fillId="2" borderId="1" xfId="41" applyFont="1" applyFill="1" applyBorder="1" applyAlignment="1">
      <alignment horizontal="center" vertical="center"/>
      <protection/>
    </xf>
    <xf numFmtId="0" fontId="10" fillId="2" borderId="2" xfId="41" applyFont="1" applyFill="1" applyBorder="1" applyAlignment="1">
      <alignment horizontal="center" vertical="center"/>
      <protection/>
    </xf>
    <xf numFmtId="0" fontId="10" fillId="2" borderId="3" xfId="41" applyFont="1" applyFill="1" applyBorder="1" applyAlignment="1">
      <alignment horizontal="center" vertical="center"/>
      <protection/>
    </xf>
    <xf numFmtId="0" fontId="10" fillId="2" borderId="4" xfId="41" applyFont="1" applyFill="1" applyBorder="1" applyAlignment="1">
      <alignment horizontal="center" vertical="center"/>
      <protection/>
    </xf>
    <xf numFmtId="0" fontId="10" fillId="3" borderId="1" xfId="41" applyFont="1" applyFill="1" applyBorder="1" applyAlignment="1">
      <alignment horizontal="center" vertical="center"/>
      <protection/>
    </xf>
    <xf numFmtId="0" fontId="10" fillId="3" borderId="2" xfId="41" applyFont="1" applyFill="1" applyBorder="1" applyAlignment="1">
      <alignment horizontal="center" vertical="center"/>
      <protection/>
    </xf>
    <xf numFmtId="3" fontId="10" fillId="3" borderId="2" xfId="41" applyNumberFormat="1" applyFont="1" applyFill="1" applyBorder="1" applyAlignment="1">
      <alignment horizontal="center" vertical="center"/>
      <protection/>
    </xf>
    <xf numFmtId="0" fontId="10" fillId="4" borderId="1" xfId="41" applyFont="1" applyFill="1" applyBorder="1" applyAlignment="1">
      <alignment horizontal="center" vertical="center"/>
      <protection/>
    </xf>
    <xf numFmtId="0" fontId="10" fillId="4" borderId="2" xfId="41" applyFont="1" applyFill="1" applyBorder="1" applyAlignment="1">
      <alignment horizontal="center" vertical="center"/>
      <protection/>
    </xf>
    <xf numFmtId="0" fontId="10" fillId="4" borderId="2" xfId="41" applyFont="1" applyFill="1" applyBorder="1" applyAlignment="1">
      <alignment horizontal="left" vertical="center"/>
      <protection/>
    </xf>
    <xf numFmtId="3" fontId="10" fillId="4" borderId="2" xfId="41" applyNumberFormat="1" applyFont="1" applyFill="1" applyBorder="1" applyAlignment="1">
      <alignment horizontal="center" vertical="center"/>
      <protection/>
    </xf>
    <xf numFmtId="0" fontId="10" fillId="4" borderId="4" xfId="41" applyFont="1" applyFill="1" applyBorder="1" applyAlignment="1">
      <alignment horizontal="center" vertical="center"/>
      <protection/>
    </xf>
    <xf numFmtId="0" fontId="11" fillId="5" borderId="5" xfId="21" applyFont="1" applyFill="1" applyBorder="1" applyAlignment="1" applyProtection="1">
      <alignment vertical="center" wrapText="1" shrinkToFit="1"/>
      <protection locked="0"/>
    </xf>
    <xf numFmtId="3" fontId="11" fillId="5" borderId="6" xfId="21" applyNumberFormat="1" applyFont="1" applyFill="1" applyBorder="1" applyAlignment="1" applyProtection="1">
      <alignment horizontal="center" vertical="center" wrapText="1" shrinkToFit="1"/>
      <protection locked="0"/>
    </xf>
    <xf numFmtId="41" fontId="10" fillId="4" borderId="2" xfId="41" applyNumberFormat="1" applyFont="1" applyFill="1" applyBorder="1" applyAlignment="1">
      <alignment horizontal="center" vertical="center"/>
      <protection/>
    </xf>
    <xf numFmtId="3" fontId="7" fillId="4" borderId="2" xfId="41" applyNumberFormat="1" applyFont="1" applyFill="1" applyBorder="1" applyAlignment="1">
      <alignment horizontal="center" vertical="center"/>
      <protection/>
    </xf>
    <xf numFmtId="0" fontId="10" fillId="4" borderId="7" xfId="41" applyFont="1" applyFill="1" applyBorder="1" applyAlignment="1">
      <alignment horizontal="center" vertical="center"/>
      <protection/>
    </xf>
    <xf numFmtId="41" fontId="12" fillId="5" borderId="8" xfId="21" applyNumberFormat="1" applyFont="1" applyFill="1" applyBorder="1" applyAlignment="1" applyProtection="1">
      <alignment horizontal="center" vertical="center" wrapText="1" shrinkToFit="1"/>
      <protection locked="0"/>
    </xf>
    <xf numFmtId="41" fontId="10" fillId="4" borderId="7" xfId="41" applyNumberFormat="1" applyFont="1" applyFill="1" applyBorder="1" applyAlignment="1">
      <alignment horizontal="center" vertical="center"/>
      <protection/>
    </xf>
    <xf numFmtId="49" fontId="11" fillId="0" borderId="2" xfId="43" applyNumberFormat="1" applyFont="1" applyFill="1" applyBorder="1" applyAlignment="1">
      <alignment horizontal="left" vertical="center" wrapText="1"/>
      <protection/>
    </xf>
    <xf numFmtId="41" fontId="11" fillId="5" borderId="8" xfId="21" applyNumberFormat="1" applyFont="1" applyFill="1" applyBorder="1" applyAlignment="1" applyProtection="1">
      <alignment horizontal="center" vertical="center" wrapText="1" shrinkToFit="1"/>
      <protection locked="0"/>
    </xf>
    <xf numFmtId="41" fontId="7" fillId="4" borderId="2" xfId="41" applyNumberFormat="1" applyFont="1" applyFill="1" applyBorder="1" applyAlignment="1">
      <alignment horizontal="center" vertical="center"/>
      <protection/>
    </xf>
    <xf numFmtId="41" fontId="10" fillId="4" borderId="9" xfId="41" applyNumberFormat="1" applyFont="1" applyFill="1" applyBorder="1" applyAlignment="1">
      <alignment horizontal="center" vertical="center"/>
      <protection/>
    </xf>
    <xf numFmtId="1" fontId="12" fillId="6" borderId="1" xfId="41" applyNumberFormat="1" applyFont="1" applyFill="1" applyBorder="1" applyAlignment="1">
      <alignment horizontal="center" vertical="center"/>
      <protection/>
    </xf>
    <xf numFmtId="1" fontId="12" fillId="6" borderId="2" xfId="41" applyNumberFormat="1" applyFont="1" applyFill="1" applyBorder="1" applyAlignment="1">
      <alignment horizontal="center" vertical="center"/>
      <protection/>
    </xf>
    <xf numFmtId="3" fontId="12" fillId="6" borderId="3" xfId="41" applyNumberFormat="1" applyFont="1" applyFill="1" applyBorder="1" applyAlignment="1">
      <alignment horizontal="center" vertical="center" wrapText="1"/>
      <protection/>
    </xf>
    <xf numFmtId="164" fontId="10" fillId="6" borderId="2" xfId="41" applyNumberFormat="1" applyFont="1" applyFill="1" applyBorder="1" applyAlignment="1">
      <alignment horizontal="center" vertical="center"/>
      <protection/>
    </xf>
    <xf numFmtId="164" fontId="12" fillId="7" borderId="2" xfId="41" applyNumberFormat="1" applyFont="1" applyFill="1" applyBorder="1" applyAlignment="1">
      <alignment vertical="center"/>
      <protection/>
    </xf>
    <xf numFmtId="164" fontId="12" fillId="7" borderId="3" xfId="41" applyNumberFormat="1" applyFont="1" applyFill="1" applyBorder="1" applyAlignment="1">
      <alignment vertical="center"/>
      <protection/>
    </xf>
    <xf numFmtId="1" fontId="12" fillId="0" borderId="1" xfId="41" applyNumberFormat="1" applyFont="1" applyFill="1" applyBorder="1" applyAlignment="1">
      <alignment horizontal="center" vertical="center" wrapText="1"/>
      <protection/>
    </xf>
    <xf numFmtId="1" fontId="12" fillId="0" borderId="2" xfId="41" applyNumberFormat="1" applyFont="1" applyFill="1" applyBorder="1" applyAlignment="1">
      <alignment horizontal="center" vertical="center" wrapText="1"/>
      <protection/>
    </xf>
    <xf numFmtId="0" fontId="12" fillId="0" borderId="2" xfId="41" applyFont="1" applyFill="1" applyBorder="1" applyAlignment="1">
      <alignment horizontal="left" vertical="center" wrapText="1"/>
      <protection/>
    </xf>
    <xf numFmtId="164" fontId="10" fillId="0" borderId="2" xfId="41" applyNumberFormat="1" applyFont="1" applyBorder="1" applyAlignment="1">
      <alignment horizontal="center" vertical="center"/>
      <protection/>
    </xf>
    <xf numFmtId="164" fontId="12" fillId="8" borderId="2" xfId="41" applyNumberFormat="1" applyFont="1" applyFill="1" applyBorder="1" applyAlignment="1">
      <alignment vertical="center"/>
      <protection/>
    </xf>
    <xf numFmtId="1" fontId="11" fillId="0" borderId="1" xfId="41" applyNumberFormat="1" applyFont="1" applyFill="1" applyBorder="1" applyAlignment="1">
      <alignment horizontal="center" vertical="center"/>
      <protection/>
    </xf>
    <xf numFmtId="1" fontId="11" fillId="0" borderId="2" xfId="41" applyNumberFormat="1" applyFont="1" applyFill="1" applyBorder="1" applyAlignment="1">
      <alignment horizontal="center" vertical="center"/>
      <protection/>
    </xf>
    <xf numFmtId="3" fontId="11" fillId="0" borderId="2" xfId="41" applyNumberFormat="1" applyFont="1" applyFill="1" applyBorder="1" applyAlignment="1">
      <alignment horizontal="left" vertical="center" wrapText="1"/>
      <protection/>
    </xf>
    <xf numFmtId="164" fontId="11" fillId="8" borderId="2" xfId="41" applyNumberFormat="1" applyFont="1" applyFill="1" applyBorder="1" applyAlignment="1">
      <alignment vertical="center"/>
      <protection/>
    </xf>
    <xf numFmtId="164" fontId="7" fillId="8" borderId="2" xfId="41" applyNumberFormat="1" applyFont="1" applyFill="1" applyBorder="1" applyAlignment="1">
      <alignment vertical="center"/>
      <protection/>
    </xf>
    <xf numFmtId="164" fontId="11" fillId="8" borderId="4" xfId="41" applyNumberFormat="1" applyFont="1" applyFill="1" applyBorder="1" applyAlignment="1">
      <alignment vertical="center"/>
      <protection/>
    </xf>
    <xf numFmtId="1" fontId="12" fillId="9" borderId="1" xfId="41" applyNumberFormat="1" applyFont="1" applyFill="1" applyBorder="1" applyAlignment="1">
      <alignment horizontal="center" vertical="center"/>
      <protection/>
    </xf>
    <xf numFmtId="1" fontId="12" fillId="9" borderId="2" xfId="41" applyNumberFormat="1" applyFont="1" applyFill="1" applyBorder="1" applyAlignment="1">
      <alignment horizontal="center" vertical="center"/>
      <protection/>
    </xf>
    <xf numFmtId="3" fontId="12" fillId="9" borderId="2" xfId="41" applyNumberFormat="1" applyFont="1" applyFill="1" applyBorder="1" applyAlignment="1">
      <alignment horizontal="center" vertical="center" wrapText="1"/>
      <protection/>
    </xf>
    <xf numFmtId="164" fontId="12" fillId="10" borderId="2" xfId="41" applyNumberFormat="1" applyFont="1" applyFill="1" applyBorder="1" applyAlignment="1">
      <alignment vertical="center"/>
      <protection/>
    </xf>
    <xf numFmtId="164" fontId="10" fillId="10" borderId="2" xfId="41" applyNumberFormat="1" applyFont="1" applyFill="1" applyBorder="1" applyAlignment="1">
      <alignment vertical="center"/>
      <protection/>
    </xf>
    <xf numFmtId="164" fontId="12" fillId="10" borderId="4" xfId="41" applyNumberFormat="1" applyFont="1" applyFill="1" applyBorder="1" applyAlignment="1">
      <alignment vertical="center"/>
      <protection/>
    </xf>
    <xf numFmtId="1" fontId="12" fillId="0" borderId="2" xfId="41" applyNumberFormat="1" applyFont="1" applyFill="1" applyBorder="1" applyAlignment="1">
      <alignment horizontal="center" vertical="center"/>
      <protection/>
    </xf>
    <xf numFmtId="3" fontId="12" fillId="0" borderId="2" xfId="41" applyNumberFormat="1" applyFont="1" applyFill="1" applyBorder="1" applyAlignment="1">
      <alignment horizontal="left" vertical="center" wrapText="1"/>
      <protection/>
    </xf>
    <xf numFmtId="164" fontId="10" fillId="8" borderId="2" xfId="41" applyNumberFormat="1" applyFont="1" applyFill="1" applyBorder="1" applyAlignment="1">
      <alignment vertical="center"/>
      <protection/>
    </xf>
    <xf numFmtId="164" fontId="12" fillId="8" borderId="4" xfId="41" applyNumberFormat="1" applyFont="1" applyFill="1" applyBorder="1" applyAlignment="1">
      <alignment vertical="center"/>
      <protection/>
    </xf>
    <xf numFmtId="3" fontId="12" fillId="11" borderId="2" xfId="41" applyNumberFormat="1" applyFont="1" applyFill="1" applyBorder="1" applyAlignment="1">
      <alignment horizontal="center" vertical="center"/>
      <protection/>
    </xf>
    <xf numFmtId="1" fontId="12" fillId="0" borderId="1" xfId="41" applyNumberFormat="1" applyFont="1" applyFill="1" applyBorder="1" applyAlignment="1">
      <alignment horizontal="center" vertical="center"/>
      <protection/>
    </xf>
    <xf numFmtId="0" fontId="11" fillId="0" borderId="2" xfId="41" applyFont="1" applyFill="1" applyBorder="1" applyAlignment="1">
      <alignment horizontal="left" vertical="center" wrapText="1"/>
      <protection/>
    </xf>
    <xf numFmtId="49" fontId="12" fillId="0" borderId="2" xfId="43" applyNumberFormat="1" applyFont="1" applyFill="1" applyBorder="1" applyAlignment="1">
      <alignment horizontal="left" vertical="center" wrapText="1"/>
      <protection/>
    </xf>
    <xf numFmtId="41" fontId="10" fillId="12" borderId="2" xfId="45" applyNumberFormat="1" applyFont="1" applyFill="1" applyBorder="1" applyAlignment="1">
      <alignment vertical="center"/>
      <protection/>
    </xf>
    <xf numFmtId="41" fontId="7" fillId="12" borderId="2" xfId="45" applyNumberFormat="1" applyFont="1" applyFill="1" applyBorder="1" applyAlignment="1">
      <alignment vertical="center"/>
      <protection/>
    </xf>
    <xf numFmtId="164" fontId="12" fillId="6" borderId="2" xfId="41" applyNumberFormat="1" applyFont="1" applyFill="1" applyBorder="1" applyAlignment="1">
      <alignment vertical="center"/>
      <protection/>
    </xf>
    <xf numFmtId="0" fontId="11" fillId="0" borderId="2" xfId="43" applyFont="1" applyFill="1" applyBorder="1" applyAlignment="1">
      <alignment horizontal="left" vertical="center" wrapText="1"/>
      <protection/>
    </xf>
    <xf numFmtId="1" fontId="12" fillId="11" borderId="2" xfId="41" applyNumberFormat="1" applyFont="1" applyFill="1" applyBorder="1" applyAlignment="1">
      <alignment horizontal="center" vertical="center"/>
      <protection/>
    </xf>
    <xf numFmtId="164" fontId="11" fillId="10" borderId="10" xfId="41" applyNumberFormat="1" applyFont="1" applyFill="1" applyBorder="1" applyAlignment="1">
      <alignment vertical="center"/>
      <protection/>
    </xf>
    <xf numFmtId="41" fontId="10" fillId="10" borderId="10" xfId="45" applyNumberFormat="1" applyFont="1" applyFill="1" applyBorder="1" applyAlignment="1">
      <alignment vertical="center"/>
      <protection/>
    </xf>
    <xf numFmtId="164" fontId="11" fillId="8" borderId="10" xfId="41" applyNumberFormat="1" applyFont="1" applyFill="1" applyBorder="1" applyAlignment="1">
      <alignment vertical="center"/>
      <protection/>
    </xf>
    <xf numFmtId="41" fontId="10" fillId="12" borderId="10" xfId="45" applyNumberFormat="1" applyFont="1" applyFill="1" applyBorder="1" applyAlignment="1">
      <alignment vertical="center"/>
      <protection/>
    </xf>
    <xf numFmtId="41" fontId="7" fillId="12" borderId="10" xfId="45" applyNumberFormat="1" applyFont="1" applyFill="1" applyBorder="1" applyAlignment="1">
      <alignment vertical="center"/>
      <protection/>
    </xf>
    <xf numFmtId="164" fontId="11" fillId="8" borderId="11" xfId="41" applyNumberFormat="1" applyFont="1" applyFill="1" applyBorder="1" applyAlignment="1">
      <alignment vertical="center"/>
      <protection/>
    </xf>
    <xf numFmtId="49" fontId="12" fillId="9" borderId="2" xfId="43" applyNumberFormat="1" applyFont="1" applyFill="1" applyBorder="1" applyAlignment="1">
      <alignment horizontal="center" vertical="center" wrapText="1"/>
      <protection/>
    </xf>
    <xf numFmtId="164" fontId="12" fillId="10" borderId="10" xfId="41" applyNumberFormat="1" applyFont="1" applyFill="1" applyBorder="1" applyAlignment="1">
      <alignment vertical="center"/>
      <protection/>
    </xf>
    <xf numFmtId="164" fontId="12" fillId="10" borderId="11" xfId="41" applyNumberFormat="1" applyFont="1" applyFill="1" applyBorder="1" applyAlignment="1">
      <alignment vertical="center"/>
      <protection/>
    </xf>
    <xf numFmtId="164" fontId="12" fillId="8" borderId="10" xfId="41" applyNumberFormat="1" applyFont="1" applyFill="1" applyBorder="1" applyAlignment="1">
      <alignment vertical="center"/>
      <protection/>
    </xf>
    <xf numFmtId="1" fontId="12" fillId="9" borderId="12" xfId="41" applyNumberFormat="1" applyFont="1" applyFill="1" applyBorder="1" applyAlignment="1">
      <alignment horizontal="center" vertical="center"/>
      <protection/>
    </xf>
    <xf numFmtId="1" fontId="12" fillId="9" borderId="10" xfId="41" applyNumberFormat="1" applyFont="1" applyFill="1" applyBorder="1" applyAlignment="1">
      <alignment horizontal="center" vertical="center"/>
      <protection/>
    </xf>
    <xf numFmtId="0" fontId="12" fillId="9" borderId="10" xfId="43" applyFont="1" applyFill="1" applyBorder="1" applyAlignment="1">
      <alignment horizontal="center" vertical="center" wrapText="1"/>
      <protection/>
    </xf>
    <xf numFmtId="1" fontId="11" fillId="0" borderId="12" xfId="41" applyNumberFormat="1" applyFont="1" applyFill="1" applyBorder="1" applyAlignment="1">
      <alignment horizontal="center" vertical="center"/>
      <protection/>
    </xf>
    <xf numFmtId="1" fontId="12" fillId="0" borderId="10" xfId="41" applyNumberFormat="1" applyFont="1" applyFill="1" applyBorder="1" applyAlignment="1">
      <alignment horizontal="center" vertical="center"/>
      <protection/>
    </xf>
    <xf numFmtId="0" fontId="12" fillId="0" borderId="10" xfId="43" applyFont="1" applyFill="1" applyBorder="1" applyAlignment="1">
      <alignment horizontal="left" vertical="center" wrapText="1"/>
      <protection/>
    </xf>
    <xf numFmtId="164" fontId="12" fillId="8" borderId="11" xfId="41" applyNumberFormat="1" applyFont="1" applyFill="1" applyBorder="1" applyAlignment="1">
      <alignment vertical="center"/>
      <protection/>
    </xf>
    <xf numFmtId="1" fontId="11" fillId="0" borderId="10" xfId="41" applyNumberFormat="1" applyFont="1" applyFill="1" applyBorder="1" applyAlignment="1">
      <alignment horizontal="center" vertical="center"/>
      <protection/>
    </xf>
    <xf numFmtId="3" fontId="12" fillId="9" borderId="10" xfId="41" applyNumberFormat="1" applyFont="1" applyFill="1" applyBorder="1" applyAlignment="1">
      <alignment horizontal="center" vertical="center" wrapText="1"/>
      <protection/>
    </xf>
    <xf numFmtId="1" fontId="12" fillId="0" borderId="12" xfId="41" applyNumberFormat="1" applyFont="1" applyFill="1" applyBorder="1" applyAlignment="1">
      <alignment horizontal="center" vertical="center"/>
      <protection/>
    </xf>
    <xf numFmtId="3" fontId="12" fillId="0" borderId="10" xfId="41" applyNumberFormat="1" applyFont="1" applyFill="1" applyBorder="1" applyAlignment="1">
      <alignment horizontal="left" vertical="center" wrapText="1"/>
      <protection/>
    </xf>
    <xf numFmtId="0" fontId="10" fillId="6" borderId="13" xfId="41" applyFont="1" applyFill="1" applyBorder="1" applyAlignment="1">
      <alignment vertical="center"/>
      <protection/>
    </xf>
    <xf numFmtId="0" fontId="10" fillId="6" borderId="14" xfId="41" applyFont="1" applyFill="1" applyBorder="1" applyAlignment="1">
      <alignment vertical="center"/>
      <protection/>
    </xf>
    <xf numFmtId="0" fontId="10" fillId="6" borderId="14" xfId="41" applyFont="1" applyFill="1" applyBorder="1" applyAlignment="1">
      <alignment horizontal="center" vertical="center"/>
      <protection/>
    </xf>
    <xf numFmtId="164" fontId="10" fillId="6" borderId="14" xfId="41" applyNumberFormat="1" applyFont="1" applyFill="1" applyBorder="1" applyAlignment="1">
      <alignment vertical="center"/>
      <protection/>
    </xf>
    <xf numFmtId="0" fontId="7" fillId="0" borderId="0" xfId="41" applyFont="1">
      <alignment/>
      <protection/>
    </xf>
    <xf numFmtId="164" fontId="7" fillId="0" borderId="0" xfId="41" applyNumberFormat="1" applyFont="1">
      <alignment/>
      <protection/>
    </xf>
    <xf numFmtId="164" fontId="1" fillId="0" borderId="0" xfId="41" applyNumberFormat="1">
      <alignment/>
      <protection/>
    </xf>
    <xf numFmtId="49" fontId="13" fillId="0" borderId="2" xfId="44" applyNumberFormat="1" applyFont="1" applyFill="1" applyBorder="1" applyAlignment="1" applyProtection="1">
      <alignment vertical="center" wrapText="1"/>
      <protection locked="0"/>
    </xf>
    <xf numFmtId="0" fontId="14" fillId="0" borderId="0" xfId="37" applyNumberFormat="1" applyFont="1" applyFill="1" applyBorder="1" applyAlignment="1" applyProtection="1">
      <alignment horizontal="left"/>
      <protection locked="0"/>
    </xf>
    <xf numFmtId="49" fontId="15" fillId="5" borderId="2" xfId="37" applyNumberFormat="1" applyFont="1" applyFill="1" applyBorder="1" applyAlignment="1" applyProtection="1">
      <alignment horizontal="center" vertical="center" wrapText="1"/>
      <protection locked="0"/>
    </xf>
    <xf numFmtId="49" fontId="11" fillId="5" borderId="15" xfId="37" applyNumberFormat="1" applyFont="1" applyFill="1" applyBorder="1" applyAlignment="1" applyProtection="1">
      <alignment horizontal="center" vertical="center" wrapText="1"/>
      <protection locked="0"/>
    </xf>
    <xf numFmtId="49" fontId="17" fillId="5" borderId="15" xfId="37" applyNumberFormat="1" applyFont="1" applyFill="1" applyBorder="1" applyAlignment="1" applyProtection="1">
      <alignment horizontal="center" vertical="center" wrapText="1"/>
      <protection locked="0"/>
    </xf>
    <xf numFmtId="49" fontId="17" fillId="5" borderId="15" xfId="37" applyNumberFormat="1" applyFont="1" applyFill="1" applyBorder="1" applyAlignment="1" applyProtection="1">
      <alignment horizontal="center" vertical="center" wrapText="1"/>
      <protection locked="0"/>
    </xf>
    <xf numFmtId="49" fontId="17" fillId="5" borderId="2" xfId="37" applyNumberFormat="1" applyFont="1" applyFill="1" applyBorder="1" applyAlignment="1" applyProtection="1">
      <alignment horizontal="center" vertical="center" wrapText="1"/>
      <protection locked="0"/>
    </xf>
    <xf numFmtId="49" fontId="17" fillId="5" borderId="2" xfId="37" applyNumberFormat="1" applyFont="1" applyFill="1" applyBorder="1" applyAlignment="1" applyProtection="1">
      <alignment horizontal="left" vertical="center" wrapText="1"/>
      <protection locked="0"/>
    </xf>
    <xf numFmtId="49" fontId="17" fillId="5" borderId="2" xfId="37" applyNumberFormat="1" applyFont="1" applyFill="1" applyBorder="1" applyAlignment="1" applyProtection="1">
      <alignment horizontal="right" vertical="center" wrapText="1"/>
      <protection locked="0"/>
    </xf>
    <xf numFmtId="0" fontId="0" fillId="13" borderId="0" xfId="48" applyFill="1" applyAlignment="1">
      <alignment horizontal="left" vertical="top" wrapText="1"/>
      <protection/>
    </xf>
    <xf numFmtId="0" fontId="20" fillId="13" borderId="16" xfId="48" applyFont="1" applyFill="1" applyBorder="1" applyAlignment="1">
      <alignment horizontal="center" vertical="center" wrapText="1"/>
      <protection/>
    </xf>
    <xf numFmtId="0" fontId="21" fillId="14" borderId="16" xfId="48" applyFont="1" applyFill="1" applyBorder="1" applyAlignment="1">
      <alignment horizontal="center" vertical="center" wrapText="1"/>
      <protection/>
    </xf>
    <xf numFmtId="0" fontId="22" fillId="14" borderId="17" xfId="48" applyFont="1" applyFill="1" applyBorder="1" applyAlignment="1">
      <alignment horizontal="center" vertical="center" wrapText="1"/>
      <protection/>
    </xf>
    <xf numFmtId="0" fontId="21" fillId="14" borderId="16" xfId="48" applyFont="1" applyFill="1" applyBorder="1" applyAlignment="1">
      <alignment horizontal="left" vertical="center" wrapText="1"/>
      <protection/>
    </xf>
    <xf numFmtId="165" fontId="21" fillId="14" borderId="16" xfId="48" applyNumberFormat="1" applyFont="1" applyFill="1" applyBorder="1" applyAlignment="1">
      <alignment horizontal="right" vertical="center" wrapText="1"/>
      <protection/>
    </xf>
    <xf numFmtId="0" fontId="23" fillId="13" borderId="18" xfId="48" applyFont="1" applyFill="1" applyBorder="1" applyAlignment="1">
      <alignment horizontal="center" vertical="center" wrapText="1"/>
      <protection/>
    </xf>
    <xf numFmtId="0" fontId="22" fillId="15" borderId="17" xfId="48" applyFont="1" applyFill="1" applyBorder="1" applyAlignment="1">
      <alignment horizontal="center" vertical="center" wrapText="1"/>
      <protection/>
    </xf>
    <xf numFmtId="0" fontId="22" fillId="15" borderId="16" xfId="48" applyFont="1" applyFill="1" applyBorder="1" applyAlignment="1">
      <alignment horizontal="left" vertical="center" wrapText="1"/>
      <protection/>
    </xf>
    <xf numFmtId="165" fontId="22" fillId="15" borderId="16" xfId="48" applyNumberFormat="1" applyFont="1" applyFill="1" applyBorder="1" applyAlignment="1">
      <alignment horizontal="right" vertical="center" wrapText="1"/>
      <protection/>
    </xf>
    <xf numFmtId="0" fontId="23" fillId="13" borderId="19" xfId="48" applyFont="1" applyFill="1" applyBorder="1" applyAlignment="1">
      <alignment horizontal="center" vertical="center" wrapText="1"/>
      <protection/>
    </xf>
    <xf numFmtId="0" fontId="22" fillId="13" borderId="16" xfId="48" applyFont="1" applyFill="1" applyBorder="1" applyAlignment="1">
      <alignment horizontal="center" vertical="center" wrapText="1"/>
      <protection/>
    </xf>
    <xf numFmtId="0" fontId="22" fillId="13" borderId="16" xfId="48" applyFont="1" applyFill="1" applyBorder="1" applyAlignment="1">
      <alignment horizontal="left" vertical="center" wrapText="1"/>
      <protection/>
    </xf>
    <xf numFmtId="165" fontId="22" fillId="13" borderId="16" xfId="48" applyNumberFormat="1" applyFont="1" applyFill="1" applyBorder="1" applyAlignment="1">
      <alignment horizontal="right" vertical="center" wrapText="1"/>
      <protection/>
    </xf>
    <xf numFmtId="49" fontId="25" fillId="5" borderId="8" xfId="37" applyNumberFormat="1" applyFont="1" applyFill="1" applyBorder="1" applyAlignment="1" applyProtection="1">
      <alignment horizontal="right" vertical="center" wrapText="1"/>
      <protection locked="0"/>
    </xf>
    <xf numFmtId="49" fontId="16" fillId="16" borderId="2" xfId="37" applyNumberFormat="1" applyFont="1" applyFill="1" applyBorder="1" applyAlignment="1" applyProtection="1">
      <alignment horizontal="center" vertical="center" wrapText="1"/>
      <protection locked="0"/>
    </xf>
    <xf numFmtId="49" fontId="16" fillId="16" borderId="2" xfId="37" applyNumberFormat="1" applyFont="1" applyFill="1" applyBorder="1" applyAlignment="1" applyProtection="1">
      <alignment horizontal="left" vertical="center" wrapText="1"/>
      <protection locked="0"/>
    </xf>
    <xf numFmtId="49" fontId="16" fillId="16" borderId="2" xfId="37" applyNumberFormat="1" applyFont="1" applyFill="1" applyBorder="1" applyAlignment="1" applyProtection="1">
      <alignment horizontal="right" vertical="center" wrapText="1"/>
      <protection locked="0"/>
    </xf>
    <xf numFmtId="49" fontId="11" fillId="17" borderId="2" xfId="37" applyNumberFormat="1" applyFont="1" applyFill="1" applyBorder="1" applyAlignment="1" applyProtection="1">
      <alignment horizontal="center" vertical="center" wrapText="1"/>
      <protection locked="0"/>
    </xf>
    <xf numFmtId="49" fontId="17" fillId="17" borderId="2" xfId="37" applyNumberFormat="1" applyFont="1" applyFill="1" applyBorder="1" applyAlignment="1" applyProtection="1">
      <alignment horizontal="left" vertical="center" wrapText="1"/>
      <protection locked="0"/>
    </xf>
    <xf numFmtId="49" fontId="17" fillId="17" borderId="2" xfId="37" applyNumberFormat="1" applyFont="1" applyFill="1" applyBorder="1" applyAlignment="1" applyProtection="1">
      <alignment horizontal="right" vertical="center" wrapText="1"/>
      <protection locked="0"/>
    </xf>
    <xf numFmtId="165" fontId="26" fillId="13" borderId="16" xfId="48" applyNumberFormat="1" applyFont="1" applyFill="1" applyBorder="1" applyAlignment="1">
      <alignment horizontal="right" vertical="center" wrapText="1"/>
      <protection/>
    </xf>
    <xf numFmtId="0" fontId="27" fillId="0" borderId="0" xfId="24" applyFont="1">
      <alignment/>
      <protection/>
    </xf>
    <xf numFmtId="0" fontId="14" fillId="0" borderId="0" xfId="44" applyNumberFormat="1" applyFont="1" applyFill="1" applyBorder="1" applyAlignment="1" applyProtection="1">
      <alignment horizontal="left"/>
      <protection locked="0"/>
    </xf>
    <xf numFmtId="0" fontId="30" fillId="0" borderId="0" xfId="24" applyFont="1" applyBorder="1" applyAlignment="1">
      <alignment horizontal="right"/>
      <protection/>
    </xf>
    <xf numFmtId="0" fontId="32" fillId="18" borderId="2" xfId="24" applyFont="1" applyFill="1" applyBorder="1" applyAlignment="1">
      <alignment horizontal="center" vertical="center"/>
      <protection/>
    </xf>
    <xf numFmtId="0" fontId="34" fillId="0" borderId="3" xfId="24" applyFont="1" applyBorder="1" applyAlignment="1">
      <alignment vertical="center" wrapText="1"/>
      <protection/>
    </xf>
    <xf numFmtId="166" fontId="34" fillId="19" borderId="20" xfId="24" applyNumberFormat="1" applyFont="1" applyFill="1" applyBorder="1" applyAlignment="1">
      <alignment vertical="center" wrapText="1"/>
      <protection/>
    </xf>
    <xf numFmtId="166" fontId="34" fillId="19" borderId="2" xfId="24" applyNumberFormat="1" applyFont="1" applyFill="1" applyBorder="1" applyAlignment="1">
      <alignment vertical="center" wrapText="1"/>
      <protection/>
    </xf>
    <xf numFmtId="0" fontId="33" fillId="0" borderId="3" xfId="24" applyFont="1" applyBorder="1" applyAlignment="1">
      <alignment vertical="center" wrapText="1"/>
      <protection/>
    </xf>
    <xf numFmtId="166" fontId="33" fillId="19" borderId="20" xfId="24" applyNumberFormat="1" applyFont="1" applyFill="1" applyBorder="1" applyAlignment="1">
      <alignment vertical="center" wrapText="1"/>
      <protection/>
    </xf>
    <xf numFmtId="166" fontId="33" fillId="19" borderId="2" xfId="24" applyNumberFormat="1" applyFont="1" applyFill="1" applyBorder="1" applyAlignment="1">
      <alignment vertical="center" wrapText="1"/>
      <protection/>
    </xf>
    <xf numFmtId="0" fontId="33" fillId="0" borderId="15" xfId="24" applyFont="1" applyBorder="1" applyAlignment="1">
      <alignment horizontal="center" vertical="center" wrapText="1"/>
      <protection/>
    </xf>
    <xf numFmtId="0" fontId="33" fillId="0" borderId="21" xfId="24" applyFont="1" applyFill="1" applyBorder="1" applyAlignment="1">
      <alignment horizontal="center" vertical="center" wrapText="1"/>
      <protection/>
    </xf>
    <xf numFmtId="0" fontId="33" fillId="0" borderId="21" xfId="24" applyFont="1" applyBorder="1" applyAlignment="1">
      <alignment horizontal="center" vertical="center" wrapText="1"/>
      <protection/>
    </xf>
    <xf numFmtId="0" fontId="33" fillId="20" borderId="21" xfId="24" applyFont="1" applyFill="1" applyBorder="1" applyAlignment="1">
      <alignment horizontal="center" vertical="center" wrapText="1"/>
      <protection/>
    </xf>
    <xf numFmtId="0" fontId="33" fillId="0" borderId="22" xfId="24" applyFont="1" applyBorder="1" applyAlignment="1">
      <alignment horizontal="center" vertical="center" wrapText="1"/>
      <protection/>
    </xf>
    <xf numFmtId="0" fontId="33" fillId="0" borderId="22" xfId="24" applyFont="1" applyFill="1" applyBorder="1" applyAlignment="1">
      <alignment horizontal="center" vertical="center" wrapText="1"/>
      <protection/>
    </xf>
    <xf numFmtId="0" fontId="33" fillId="20" borderId="22" xfId="24" applyFont="1" applyFill="1" applyBorder="1" applyAlignment="1">
      <alignment horizontal="center" vertical="center" wrapText="1"/>
      <protection/>
    </xf>
    <xf numFmtId="0" fontId="33" fillId="0" borderId="3" xfId="24" applyFont="1" applyBorder="1" applyAlignment="1">
      <alignment horizontal="center" vertical="center" wrapText="1"/>
      <protection/>
    </xf>
    <xf numFmtId="0" fontId="33" fillId="20" borderId="2" xfId="24" applyFont="1" applyFill="1" applyBorder="1" applyAlignment="1">
      <alignment horizontal="center" vertical="center" wrapText="1"/>
      <protection/>
    </xf>
    <xf numFmtId="0" fontId="33" fillId="0" borderId="15" xfId="24" applyFont="1" applyBorder="1" applyAlignment="1">
      <alignment vertical="center" wrapText="1"/>
      <protection/>
    </xf>
    <xf numFmtId="166" fontId="33" fillId="19" borderId="23" xfId="24" applyNumberFormat="1" applyFont="1" applyFill="1" applyBorder="1" applyAlignment="1">
      <alignment vertical="center" wrapText="1"/>
      <protection/>
    </xf>
    <xf numFmtId="0" fontId="33" fillId="20" borderId="10" xfId="24" applyFont="1" applyFill="1" applyBorder="1" applyAlignment="1">
      <alignment horizontal="center" vertical="center" wrapText="1"/>
      <protection/>
    </xf>
    <xf numFmtId="166" fontId="33" fillId="20" borderId="24" xfId="24" applyNumberFormat="1" applyFont="1" applyFill="1" applyBorder="1" applyAlignment="1">
      <alignment horizontal="right" vertical="center" wrapText="1"/>
      <protection/>
    </xf>
    <xf numFmtId="0" fontId="33" fillId="0" borderId="24" xfId="24" applyFont="1" applyBorder="1" applyAlignment="1">
      <alignment horizontal="center" vertical="center" wrapText="1"/>
      <protection/>
    </xf>
    <xf numFmtId="0" fontId="33" fillId="0" borderId="24" xfId="24" applyFont="1" applyBorder="1" applyAlignment="1">
      <alignment vertical="center" wrapText="1"/>
      <protection/>
    </xf>
    <xf numFmtId="166" fontId="33" fillId="20" borderId="24" xfId="24" applyNumberFormat="1" applyFont="1" applyFill="1" applyBorder="1" applyAlignment="1">
      <alignment vertical="center" wrapText="1"/>
      <protection/>
    </xf>
    <xf numFmtId="0" fontId="33" fillId="20" borderId="24" xfId="24" applyFont="1" applyFill="1" applyBorder="1" applyAlignment="1">
      <alignment horizontal="center" vertical="center" wrapText="1"/>
      <protection/>
    </xf>
    <xf numFmtId="166" fontId="33" fillId="19" borderId="23" xfId="24" applyNumberFormat="1" applyFont="1" applyFill="1" applyBorder="1" applyAlignment="1">
      <alignment horizontal="right" vertical="center" wrapText="1"/>
      <protection/>
    </xf>
    <xf numFmtId="0" fontId="33" fillId="20" borderId="15" xfId="24" applyFont="1" applyFill="1" applyBorder="1" applyAlignment="1">
      <alignment horizontal="center" vertical="center" wrapText="1"/>
      <protection/>
    </xf>
    <xf numFmtId="0" fontId="33" fillId="0" borderId="2" xfId="24" applyFont="1" applyBorder="1" applyAlignment="1">
      <alignment horizontal="center" vertical="center" wrapText="1"/>
      <protection/>
    </xf>
    <xf numFmtId="0" fontId="33" fillId="0" borderId="20" xfId="24" applyFont="1" applyBorder="1" applyAlignment="1">
      <alignment horizontal="center" vertical="center" wrapText="1"/>
      <protection/>
    </xf>
    <xf numFmtId="0" fontId="33" fillId="0" borderId="10" xfId="24" applyFont="1" applyBorder="1" applyAlignment="1">
      <alignment horizontal="center" vertical="center" wrapText="1"/>
      <protection/>
    </xf>
    <xf numFmtId="0" fontId="33" fillId="0" borderId="25" xfId="24" applyFont="1" applyBorder="1" applyAlignment="1">
      <alignment horizontal="center" vertical="center" wrapText="1"/>
      <protection/>
    </xf>
    <xf numFmtId="0" fontId="33" fillId="0" borderId="26" xfId="24" applyFont="1" applyBorder="1" applyAlignment="1">
      <alignment horizontal="center" vertical="center" wrapText="1"/>
      <protection/>
    </xf>
    <xf numFmtId="0" fontId="33" fillId="0" borderId="27" xfId="24" applyFont="1" applyBorder="1" applyAlignment="1">
      <alignment horizontal="center" vertical="center" wrapText="1"/>
      <protection/>
    </xf>
    <xf numFmtId="166" fontId="33" fillId="19" borderId="27" xfId="24" applyNumberFormat="1" applyFont="1" applyFill="1" applyBorder="1" applyAlignment="1">
      <alignment vertical="center" wrapText="1"/>
      <protection/>
    </xf>
    <xf numFmtId="166" fontId="33" fillId="19" borderId="0" xfId="24" applyNumberFormat="1" applyFont="1" applyFill="1" applyBorder="1" applyAlignment="1">
      <alignment horizontal="right" vertical="center" wrapText="1"/>
      <protection/>
    </xf>
    <xf numFmtId="0" fontId="33" fillId="20" borderId="3" xfId="24" applyFont="1" applyFill="1" applyBorder="1" applyAlignment="1">
      <alignment horizontal="center" vertical="center" wrapText="1"/>
      <protection/>
    </xf>
    <xf numFmtId="0" fontId="33" fillId="0" borderId="28" xfId="24" applyFont="1" applyBorder="1" applyAlignment="1">
      <alignment horizontal="center" vertical="center" wrapText="1"/>
      <protection/>
    </xf>
    <xf numFmtId="0" fontId="33" fillId="0" borderId="29" xfId="24" applyFont="1" applyBorder="1" applyAlignment="1">
      <alignment horizontal="center" vertical="center" wrapText="1"/>
      <protection/>
    </xf>
    <xf numFmtId="166" fontId="33" fillId="19" borderId="30" xfId="24" applyNumberFormat="1" applyFont="1" applyFill="1" applyBorder="1" applyAlignment="1">
      <alignment vertical="center" wrapText="1"/>
      <protection/>
    </xf>
    <xf numFmtId="166" fontId="33" fillId="19" borderId="8" xfId="24" applyNumberFormat="1" applyFont="1" applyFill="1" applyBorder="1" applyAlignment="1">
      <alignment vertical="center" wrapText="1"/>
      <protection/>
    </xf>
    <xf numFmtId="0" fontId="33" fillId="20" borderId="31" xfId="24" applyFont="1" applyFill="1" applyBorder="1" applyAlignment="1">
      <alignment horizontal="center" vertical="center" wrapText="1"/>
      <protection/>
    </xf>
    <xf numFmtId="0" fontId="33" fillId="0" borderId="7" xfId="24" applyFont="1" applyBorder="1" applyAlignment="1">
      <alignment horizontal="center" vertical="center" wrapText="1"/>
      <protection/>
    </xf>
    <xf numFmtId="0" fontId="33" fillId="0" borderId="32" xfId="24" applyFont="1" applyBorder="1" applyAlignment="1">
      <alignment horizontal="center" vertical="center" wrapText="1"/>
      <protection/>
    </xf>
    <xf numFmtId="0" fontId="33" fillId="0" borderId="3" xfId="24" applyFont="1" applyBorder="1" applyAlignment="1">
      <alignment horizontal="left" vertical="center" wrapText="1"/>
      <protection/>
    </xf>
    <xf numFmtId="166" fontId="33" fillId="0" borderId="7" xfId="24" applyNumberFormat="1" applyFont="1" applyFill="1" applyBorder="1" applyAlignment="1">
      <alignment vertical="center" wrapText="1"/>
      <protection/>
    </xf>
    <xf numFmtId="166" fontId="33" fillId="0" borderId="24" xfId="24" applyNumberFormat="1" applyFont="1" applyFill="1" applyBorder="1" applyAlignment="1">
      <alignment vertical="center" wrapText="1"/>
      <protection/>
    </xf>
    <xf numFmtId="166" fontId="33" fillId="19" borderId="3" xfId="24" applyNumberFormat="1" applyFont="1" applyFill="1" applyBorder="1" applyAlignment="1">
      <alignment vertical="center" wrapText="1"/>
      <protection/>
    </xf>
    <xf numFmtId="166" fontId="33" fillId="19" borderId="10" xfId="24" applyNumberFormat="1" applyFont="1" applyFill="1" applyBorder="1" applyAlignment="1">
      <alignment vertical="center" wrapText="1"/>
      <protection/>
    </xf>
    <xf numFmtId="166" fontId="33" fillId="20" borderId="28" xfId="24" applyNumberFormat="1" applyFont="1" applyFill="1" applyBorder="1" applyAlignment="1">
      <alignment vertical="center" wrapText="1"/>
      <protection/>
    </xf>
    <xf numFmtId="166" fontId="33" fillId="20" borderId="15" xfId="24" applyNumberFormat="1" applyFont="1" applyFill="1" applyBorder="1" applyAlignment="1">
      <alignment vertical="center" wrapText="1"/>
      <protection/>
    </xf>
    <xf numFmtId="166" fontId="33" fillId="20" borderId="33" xfId="24" applyNumberFormat="1" applyFont="1" applyFill="1" applyBorder="1" applyAlignment="1">
      <alignment vertical="center" wrapText="1"/>
      <protection/>
    </xf>
    <xf numFmtId="0" fontId="33" fillId="0" borderId="34" xfId="24" applyFont="1" applyBorder="1" applyAlignment="1">
      <alignment horizontal="center" vertical="center" wrapText="1"/>
      <protection/>
    </xf>
    <xf numFmtId="0" fontId="33" fillId="20" borderId="34" xfId="24" applyFont="1" applyFill="1" applyBorder="1" applyAlignment="1">
      <alignment horizontal="center" vertical="center" wrapText="1"/>
      <protection/>
    </xf>
    <xf numFmtId="166" fontId="34" fillId="0" borderId="2" xfId="24" applyNumberFormat="1" applyFont="1" applyBorder="1" applyAlignment="1">
      <alignment vertical="center"/>
      <protection/>
    </xf>
    <xf numFmtId="0" fontId="34" fillId="0" borderId="2" xfId="24" applyFont="1" applyBorder="1" applyAlignment="1">
      <alignment horizontal="center" vertical="center"/>
      <protection/>
    </xf>
    <xf numFmtId="0" fontId="14" fillId="0" borderId="0" xfId="44" applyNumberFormat="1" applyFont="1" applyFill="1" applyBorder="1" applyAlignment="1" applyProtection="1">
      <alignment horizontal="left"/>
      <protection locked="0"/>
    </xf>
    <xf numFmtId="49" fontId="15" fillId="5" borderId="2" xfId="44" applyNumberFormat="1" applyFont="1" applyFill="1" applyBorder="1" applyAlignment="1" applyProtection="1">
      <alignment horizontal="center" vertical="center" wrapText="1"/>
      <protection locked="0"/>
    </xf>
    <xf numFmtId="49" fontId="11" fillId="5" borderId="15" xfId="44" applyNumberFormat="1" applyFont="1" applyFill="1" applyBorder="1" applyAlignment="1" applyProtection="1">
      <alignment horizontal="center" vertical="center" wrapText="1"/>
      <protection locked="0"/>
    </xf>
    <xf numFmtId="49" fontId="17" fillId="5" borderId="15" xfId="44" applyNumberFormat="1" applyFont="1" applyFill="1" applyBorder="1" applyAlignment="1" applyProtection="1">
      <alignment horizontal="center" vertical="center" wrapText="1"/>
      <protection locked="0"/>
    </xf>
    <xf numFmtId="49" fontId="17" fillId="5" borderId="2" xfId="44" applyNumberFormat="1" applyFont="1" applyFill="1" applyBorder="1" applyAlignment="1" applyProtection="1">
      <alignment horizontal="center" vertical="center" wrapText="1"/>
      <protection locked="0"/>
    </xf>
    <xf numFmtId="49" fontId="17" fillId="5" borderId="2" xfId="44" applyNumberFormat="1" applyFont="1" applyFill="1" applyBorder="1" applyAlignment="1" applyProtection="1">
      <alignment horizontal="left" vertical="center" wrapText="1"/>
      <protection locked="0"/>
    </xf>
    <xf numFmtId="49" fontId="17" fillId="5" borderId="2" xfId="44" applyNumberFormat="1" applyFont="1" applyFill="1" applyBorder="1" applyAlignment="1" applyProtection="1">
      <alignment horizontal="right" vertical="center" wrapText="1"/>
      <protection locked="0"/>
    </xf>
    <xf numFmtId="49" fontId="17" fillId="5" borderId="2" xfId="44" applyNumberFormat="1" applyFont="1" applyFill="1" applyBorder="1" applyAlignment="1" applyProtection="1">
      <alignment horizontal="right" vertical="center" wrapText="1"/>
      <protection locked="0"/>
    </xf>
    <xf numFmtId="49" fontId="35" fillId="5" borderId="8" xfId="44" applyNumberFormat="1" applyFont="1" applyFill="1" applyBorder="1" applyAlignment="1" applyProtection="1">
      <alignment horizontal="right" vertical="center" wrapText="1"/>
      <protection locked="0"/>
    </xf>
    <xf numFmtId="49" fontId="17" fillId="17" borderId="2" xfId="44" applyNumberFormat="1" applyFont="1" applyFill="1" applyBorder="1" applyAlignment="1" applyProtection="1">
      <alignment horizontal="center" vertical="center" wrapText="1"/>
      <protection locked="0"/>
    </xf>
    <xf numFmtId="49" fontId="11" fillId="17" borderId="2" xfId="44" applyNumberFormat="1" applyFont="1" applyFill="1" applyBorder="1" applyAlignment="1" applyProtection="1">
      <alignment horizontal="center" vertical="center" wrapText="1"/>
      <protection locked="0"/>
    </xf>
    <xf numFmtId="49" fontId="17" fillId="17" borderId="2" xfId="44" applyNumberFormat="1" applyFont="1" applyFill="1" applyBorder="1" applyAlignment="1" applyProtection="1">
      <alignment horizontal="left" vertical="center" wrapText="1"/>
      <protection locked="0"/>
    </xf>
    <xf numFmtId="49" fontId="17" fillId="17" borderId="2" xfId="44" applyNumberFormat="1" applyFont="1" applyFill="1" applyBorder="1" applyAlignment="1" applyProtection="1">
      <alignment horizontal="right" vertical="center" wrapText="1"/>
      <protection locked="0"/>
    </xf>
    <xf numFmtId="49" fontId="17" fillId="17" borderId="2" xfId="44" applyNumberFormat="1" applyFont="1" applyFill="1" applyBorder="1" applyAlignment="1" applyProtection="1">
      <alignment horizontal="right" vertical="center" wrapText="1"/>
      <protection locked="0"/>
    </xf>
    <xf numFmtId="49" fontId="16" fillId="16" borderId="2" xfId="44" applyNumberFormat="1" applyFont="1" applyFill="1" applyBorder="1" applyAlignment="1" applyProtection="1">
      <alignment horizontal="center" vertical="center" wrapText="1"/>
      <protection locked="0"/>
    </xf>
    <xf numFmtId="49" fontId="16" fillId="16" borderId="2" xfId="44" applyNumberFormat="1" applyFont="1" applyFill="1" applyBorder="1" applyAlignment="1" applyProtection="1">
      <alignment horizontal="left" vertical="center" wrapText="1"/>
      <protection locked="0"/>
    </xf>
    <xf numFmtId="49" fontId="16" fillId="16" borderId="2" xfId="44" applyNumberFormat="1" applyFont="1" applyFill="1" applyBorder="1" applyAlignment="1" applyProtection="1">
      <alignment horizontal="right" vertical="center" wrapText="1"/>
      <protection locked="0"/>
    </xf>
    <xf numFmtId="49" fontId="16" fillId="16" borderId="2" xfId="44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37" applyNumberFormat="1" applyFont="1" applyFill="1" applyBorder="1" applyAlignment="1" applyProtection="1">
      <alignment horizontal="left"/>
      <protection locked="0"/>
    </xf>
    <xf numFmtId="0" fontId="14" fillId="0" borderId="0" xfId="37" applyNumberFormat="1" applyFont="1" applyFill="1" applyBorder="1" applyAlignment="1" applyProtection="1">
      <alignment horizontal="right"/>
      <protection locked="0"/>
    </xf>
    <xf numFmtId="0" fontId="14" fillId="0" borderId="0" xfId="37" applyNumberFormat="1" applyFont="1" applyFill="1" applyBorder="1" applyAlignment="1" applyProtection="1">
      <alignment horizontal="right"/>
      <protection locked="0"/>
    </xf>
    <xf numFmtId="0" fontId="14" fillId="0" borderId="0" xfId="44" applyNumberFormat="1" applyFont="1" applyFill="1" applyBorder="1" applyAlignment="1" applyProtection="1">
      <alignment horizontal="left"/>
      <protection locked="0"/>
    </xf>
    <xf numFmtId="49" fontId="2" fillId="5" borderId="0" xfId="44" applyNumberFormat="1" applyFill="1" applyAlignment="1" applyProtection="1">
      <alignment horizontal="center" vertical="center" wrapText="1"/>
      <protection locked="0"/>
    </xf>
    <xf numFmtId="49" fontId="15" fillId="5" borderId="0" xfId="44" applyNumberFormat="1" applyFont="1" applyFill="1" applyBorder="1" applyAlignment="1" applyProtection="1">
      <alignment horizontal="center" vertical="top" wrapText="1"/>
      <protection locked="0"/>
    </xf>
    <xf numFmtId="49" fontId="17" fillId="5" borderId="2" xfId="44" applyNumberFormat="1" applyFont="1" applyFill="1" applyBorder="1" applyAlignment="1" applyProtection="1">
      <alignment horizontal="left" vertical="center" wrapText="1"/>
      <protection locked="0"/>
    </xf>
    <xf numFmtId="49" fontId="17" fillId="5" borderId="2" xfId="44" applyNumberFormat="1" applyFont="1" applyFill="1" applyBorder="1" applyAlignment="1" applyProtection="1">
      <alignment horizontal="right" vertical="center" wrapText="1"/>
      <protection locked="0"/>
    </xf>
    <xf numFmtId="49" fontId="24" fillId="5" borderId="2" xfId="44" applyNumberFormat="1" applyFont="1" applyFill="1" applyBorder="1" applyAlignment="1" applyProtection="1">
      <alignment horizontal="right" vertical="center" wrapText="1"/>
      <protection locked="0"/>
    </xf>
    <xf numFmtId="49" fontId="35" fillId="5" borderId="8" xfId="44" applyNumberFormat="1" applyFont="1" applyFill="1" applyBorder="1" applyAlignment="1" applyProtection="1">
      <alignment horizontal="right" vertical="center" wrapText="1"/>
      <protection locked="0"/>
    </xf>
    <xf numFmtId="49" fontId="16" fillId="16" borderId="2" xfId="44" applyNumberFormat="1" applyFont="1" applyFill="1" applyBorder="1" applyAlignment="1" applyProtection="1">
      <alignment horizontal="left" vertical="center" wrapText="1"/>
      <protection locked="0"/>
    </xf>
    <xf numFmtId="49" fontId="16" fillId="16" borderId="2" xfId="44" applyNumberFormat="1" applyFont="1" applyFill="1" applyBorder="1" applyAlignment="1" applyProtection="1">
      <alignment horizontal="right" vertical="center" wrapText="1"/>
      <protection locked="0"/>
    </xf>
    <xf numFmtId="49" fontId="17" fillId="17" borderId="2" xfId="44" applyNumberFormat="1" applyFont="1" applyFill="1" applyBorder="1" applyAlignment="1" applyProtection="1">
      <alignment horizontal="left" vertical="center" wrapText="1"/>
      <protection locked="0"/>
    </xf>
    <xf numFmtId="49" fontId="17" fillId="17" borderId="2" xfId="44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44" applyNumberFormat="1" applyFont="1" applyFill="1" applyBorder="1" applyAlignment="1" applyProtection="1">
      <alignment horizontal="right" vertical="center"/>
      <protection locked="0"/>
    </xf>
    <xf numFmtId="49" fontId="15" fillId="5" borderId="2" xfId="44" applyNumberFormat="1" applyFont="1" applyFill="1" applyBorder="1" applyAlignment="1" applyProtection="1">
      <alignment horizontal="center" vertical="center" wrapText="1"/>
      <protection locked="0"/>
    </xf>
    <xf numFmtId="2" fontId="34" fillId="0" borderId="2" xfId="24" applyNumberFormat="1" applyFont="1" applyBorder="1" applyAlignment="1">
      <alignment horizontal="center" vertical="center" wrapText="1"/>
      <protection/>
    </xf>
    <xf numFmtId="166" fontId="33" fillId="19" borderId="35" xfId="24" applyNumberFormat="1" applyFont="1" applyFill="1" applyBorder="1" applyAlignment="1">
      <alignment horizontal="right" vertical="center" wrapText="1"/>
      <protection/>
    </xf>
    <xf numFmtId="166" fontId="33" fillId="19" borderId="36" xfId="24" applyNumberFormat="1" applyFont="1" applyFill="1" applyBorder="1" applyAlignment="1">
      <alignment horizontal="right" vertical="center" wrapText="1"/>
      <protection/>
    </xf>
    <xf numFmtId="0" fontId="33" fillId="20" borderId="37" xfId="24" applyFont="1" applyFill="1" applyBorder="1" applyAlignment="1">
      <alignment horizontal="center" vertical="center"/>
      <protection/>
    </xf>
    <xf numFmtId="0" fontId="33" fillId="20" borderId="38" xfId="24" applyFont="1" applyFill="1" applyBorder="1" applyAlignment="1">
      <alignment horizontal="center" vertical="center"/>
      <protection/>
    </xf>
    <xf numFmtId="0" fontId="33" fillId="0" borderId="39" xfId="24" applyFont="1" applyBorder="1" applyAlignment="1">
      <alignment horizontal="center" vertical="center" wrapText="1"/>
      <protection/>
    </xf>
    <xf numFmtId="0" fontId="33" fillId="0" borderId="6" xfId="24" applyFont="1" applyBorder="1" applyAlignment="1">
      <alignment horizontal="center" vertical="center" wrapText="1"/>
      <protection/>
    </xf>
    <xf numFmtId="0" fontId="33" fillId="0" borderId="40" xfId="24" applyFont="1" applyBorder="1" applyAlignment="1">
      <alignment horizontal="center" vertical="center" wrapText="1"/>
      <protection/>
    </xf>
    <xf numFmtId="0" fontId="33" fillId="0" borderId="22" xfId="24" applyFont="1" applyBorder="1" applyAlignment="1">
      <alignment horizontal="center" vertical="center" wrapText="1"/>
      <protection/>
    </xf>
    <xf numFmtId="0" fontId="33" fillId="0" borderId="3" xfId="24" applyFont="1" applyBorder="1" applyAlignment="1">
      <alignment horizontal="center" vertical="center" wrapText="1"/>
      <protection/>
    </xf>
    <xf numFmtId="0" fontId="33" fillId="0" borderId="33" xfId="24" applyFont="1" applyBorder="1" applyAlignment="1">
      <alignment horizontal="center" vertical="center" wrapText="1"/>
      <protection/>
    </xf>
    <xf numFmtId="0" fontId="33" fillId="0" borderId="28" xfId="24" applyFont="1" applyBorder="1" applyAlignment="1">
      <alignment horizontal="center" vertical="center" wrapText="1"/>
      <protection/>
    </xf>
    <xf numFmtId="0" fontId="33" fillId="0" borderId="15" xfId="24" applyFont="1" applyBorder="1" applyAlignment="1">
      <alignment horizontal="center" vertical="center" wrapText="1"/>
      <protection/>
    </xf>
    <xf numFmtId="0" fontId="33" fillId="0" borderId="41" xfId="24" applyFont="1" applyBorder="1" applyAlignment="1">
      <alignment horizontal="center" vertical="center" wrapText="1"/>
      <protection/>
    </xf>
    <xf numFmtId="0" fontId="33" fillId="0" borderId="23" xfId="24" applyFont="1" applyBorder="1" applyAlignment="1">
      <alignment horizontal="center" vertical="center" wrapText="1"/>
      <protection/>
    </xf>
    <xf numFmtId="0" fontId="33" fillId="0" borderId="42" xfId="24" applyFont="1" applyBorder="1" applyAlignment="1">
      <alignment horizontal="center" vertical="center" wrapText="1"/>
      <protection/>
    </xf>
    <xf numFmtId="0" fontId="33" fillId="0" borderId="27" xfId="24" applyFont="1" applyBorder="1" applyAlignment="1">
      <alignment vertical="center" wrapText="1"/>
      <protection/>
    </xf>
    <xf numFmtId="0" fontId="33" fillId="0" borderId="43" xfId="24" applyFont="1" applyBorder="1" applyAlignment="1">
      <alignment vertical="center" wrapText="1"/>
      <protection/>
    </xf>
    <xf numFmtId="0" fontId="33" fillId="0" borderId="44" xfId="24" applyFont="1" applyBorder="1" applyAlignment="1">
      <alignment vertical="center" wrapText="1"/>
      <protection/>
    </xf>
    <xf numFmtId="166" fontId="33" fillId="20" borderId="45" xfId="24" applyNumberFormat="1" applyFont="1" applyFill="1" applyBorder="1" applyAlignment="1">
      <alignment vertical="center" wrapText="1"/>
      <protection/>
    </xf>
    <xf numFmtId="166" fontId="33" fillId="20" borderId="46" xfId="24" applyNumberFormat="1" applyFont="1" applyFill="1" applyBorder="1" applyAlignment="1">
      <alignment vertical="center" wrapText="1"/>
      <protection/>
    </xf>
    <xf numFmtId="166" fontId="33" fillId="20" borderId="47" xfId="24" applyNumberFormat="1" applyFont="1" applyFill="1" applyBorder="1" applyAlignment="1">
      <alignment vertical="center" wrapText="1"/>
      <protection/>
    </xf>
    <xf numFmtId="166" fontId="33" fillId="19" borderId="28" xfId="24" applyNumberFormat="1" applyFont="1" applyFill="1" applyBorder="1" applyAlignment="1">
      <alignment horizontal="right" vertical="center" wrapText="1"/>
      <protection/>
    </xf>
    <xf numFmtId="166" fontId="33" fillId="19" borderId="15" xfId="24" applyNumberFormat="1" applyFont="1" applyFill="1" applyBorder="1" applyAlignment="1">
      <alignment horizontal="right" vertical="center" wrapText="1"/>
      <protection/>
    </xf>
    <xf numFmtId="166" fontId="33" fillId="19" borderId="33" xfId="24" applyNumberFormat="1" applyFont="1" applyFill="1" applyBorder="1" applyAlignment="1">
      <alignment horizontal="right" vertical="center" wrapText="1"/>
      <protection/>
    </xf>
    <xf numFmtId="0" fontId="33" fillId="20" borderId="48" xfId="24" applyFont="1" applyFill="1" applyBorder="1" applyAlignment="1">
      <alignment horizontal="center" vertical="center" wrapText="1"/>
      <protection/>
    </xf>
    <xf numFmtId="0" fontId="33" fillId="20" borderId="49" xfId="24" applyFont="1" applyFill="1" applyBorder="1" applyAlignment="1">
      <alignment horizontal="center" vertical="center" wrapText="1"/>
      <protection/>
    </xf>
    <xf numFmtId="0" fontId="33" fillId="20" borderId="50" xfId="24" applyFont="1" applyFill="1" applyBorder="1" applyAlignment="1">
      <alignment horizontal="center" vertical="center" wrapText="1"/>
      <protection/>
    </xf>
    <xf numFmtId="166" fontId="33" fillId="20" borderId="37" xfId="24" applyNumberFormat="1" applyFont="1" applyFill="1" applyBorder="1" applyAlignment="1">
      <alignment horizontal="right" vertical="center" wrapText="1"/>
      <protection/>
    </xf>
    <xf numFmtId="166" fontId="33" fillId="20" borderId="51" xfId="24" applyNumberFormat="1" applyFont="1" applyFill="1" applyBorder="1" applyAlignment="1">
      <alignment horizontal="right" vertical="center" wrapText="1"/>
      <protection/>
    </xf>
    <xf numFmtId="0" fontId="33" fillId="20" borderId="24" xfId="24" applyFont="1" applyFill="1" applyBorder="1" applyAlignment="1">
      <alignment horizontal="center" vertical="center" wrapText="1"/>
      <protection/>
    </xf>
    <xf numFmtId="0" fontId="33" fillId="0" borderId="10" xfId="24" applyFont="1" applyBorder="1" applyAlignment="1">
      <alignment horizontal="center" vertical="center" wrapText="1"/>
      <protection/>
    </xf>
    <xf numFmtId="0" fontId="33" fillId="0" borderId="48" xfId="24" applyFont="1" applyBorder="1" applyAlignment="1">
      <alignment horizontal="center" vertical="center" wrapText="1"/>
      <protection/>
    </xf>
    <xf numFmtId="0" fontId="33" fillId="0" borderId="49" xfId="24" applyFont="1" applyBorder="1" applyAlignment="1">
      <alignment horizontal="center" vertical="center" wrapText="1"/>
      <protection/>
    </xf>
    <xf numFmtId="0" fontId="33" fillId="0" borderId="27" xfId="24" applyFont="1" applyBorder="1" applyAlignment="1">
      <alignment horizontal="center" vertical="center" wrapText="1"/>
      <protection/>
    </xf>
    <xf numFmtId="0" fontId="33" fillId="0" borderId="43" xfId="24" applyFont="1" applyBorder="1" applyAlignment="1">
      <alignment horizontal="center" vertical="center" wrapText="1"/>
      <protection/>
    </xf>
    <xf numFmtId="0" fontId="33" fillId="0" borderId="27" xfId="24" applyFont="1" applyBorder="1" applyAlignment="1">
      <alignment horizontal="left" vertical="center" wrapText="1"/>
      <protection/>
    </xf>
    <xf numFmtId="0" fontId="33" fillId="0" borderId="44" xfId="24" applyFont="1" applyBorder="1" applyAlignment="1">
      <alignment horizontal="left" vertical="center" wrapText="1"/>
      <protection/>
    </xf>
    <xf numFmtId="166" fontId="33" fillId="19" borderId="27" xfId="24" applyNumberFormat="1" applyFont="1" applyFill="1" applyBorder="1" applyAlignment="1">
      <alignment horizontal="right" vertical="center" wrapText="1"/>
      <protection/>
    </xf>
    <xf numFmtId="166" fontId="33" fillId="19" borderId="52" xfId="24" applyNumberFormat="1" applyFont="1" applyFill="1" applyBorder="1" applyAlignment="1">
      <alignment horizontal="right" vertical="center" wrapText="1"/>
      <protection/>
    </xf>
    <xf numFmtId="166" fontId="33" fillId="19" borderId="38" xfId="24" applyNumberFormat="1" applyFont="1" applyFill="1" applyBorder="1" applyAlignment="1">
      <alignment horizontal="right" vertical="center" wrapText="1"/>
      <protection/>
    </xf>
    <xf numFmtId="0" fontId="33" fillId="0" borderId="24" xfId="24" applyFont="1" applyBorder="1" applyAlignment="1">
      <alignment horizontal="center" vertical="center" wrapText="1"/>
      <protection/>
    </xf>
    <xf numFmtId="0" fontId="33" fillId="0" borderId="24" xfId="24" applyFont="1" applyBorder="1" applyAlignment="1">
      <alignment vertical="center" wrapText="1"/>
      <protection/>
    </xf>
    <xf numFmtId="166" fontId="33" fillId="20" borderId="24" xfId="24" applyNumberFormat="1" applyFont="1" applyFill="1" applyBorder="1" applyAlignment="1">
      <alignment vertical="center" wrapText="1"/>
      <protection/>
    </xf>
    <xf numFmtId="0" fontId="31" fillId="21" borderId="2" xfId="24" applyFont="1" applyFill="1" applyBorder="1" applyAlignment="1">
      <alignment horizontal="center" vertical="center" wrapText="1"/>
      <protection/>
    </xf>
    <xf numFmtId="0" fontId="33" fillId="0" borderId="10" xfId="24" applyFont="1" applyFill="1" applyBorder="1" applyAlignment="1">
      <alignment horizontal="center" vertical="center" wrapText="1"/>
      <protection/>
    </xf>
    <xf numFmtId="0" fontId="33" fillId="0" borderId="15" xfId="24" applyFont="1" applyFill="1" applyBorder="1" applyAlignment="1">
      <alignment horizontal="center" vertical="center" wrapText="1"/>
      <protection/>
    </xf>
    <xf numFmtId="0" fontId="33" fillId="20" borderId="10" xfId="24" applyFont="1" applyFill="1" applyBorder="1" applyAlignment="1">
      <alignment horizontal="center" vertical="center" wrapText="1"/>
      <protection/>
    </xf>
    <xf numFmtId="0" fontId="33" fillId="20" borderId="15" xfId="24" applyFont="1" applyFill="1" applyBorder="1" applyAlignment="1">
      <alignment horizontal="center" vertical="center" wrapText="1"/>
      <protection/>
    </xf>
    <xf numFmtId="0" fontId="28" fillId="0" borderId="0" xfId="24" applyFont="1" applyAlignment="1">
      <alignment horizontal="right" vertical="center"/>
      <protection/>
    </xf>
    <xf numFmtId="0" fontId="29" fillId="0" borderId="0" xfId="24" applyFont="1" applyBorder="1" applyAlignment="1">
      <alignment horizontal="center" vertical="center" wrapText="1"/>
      <protection/>
    </xf>
    <xf numFmtId="0" fontId="31" fillId="21" borderId="10" xfId="24" applyFont="1" applyFill="1" applyBorder="1" applyAlignment="1">
      <alignment horizontal="center" vertical="center" wrapText="1"/>
      <protection/>
    </xf>
    <xf numFmtId="0" fontId="31" fillId="21" borderId="15" xfId="24" applyFont="1" applyFill="1" applyBorder="1" applyAlignment="1">
      <alignment horizontal="center" vertical="center" wrapText="1"/>
      <protection/>
    </xf>
    <xf numFmtId="0" fontId="31" fillId="21" borderId="3" xfId="24" applyFont="1" applyFill="1" applyBorder="1" applyAlignment="1">
      <alignment horizontal="center" vertical="center" wrapText="1"/>
      <protection/>
    </xf>
    <xf numFmtId="0" fontId="6" fillId="6" borderId="53" xfId="41" applyFont="1" applyFill="1" applyBorder="1" applyAlignment="1">
      <alignment horizontal="center" vertical="center" wrapText="1"/>
      <protection/>
    </xf>
    <xf numFmtId="0" fontId="6" fillId="6" borderId="38" xfId="41" applyFont="1" applyFill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right" vertical="top" wrapText="1"/>
      <protection/>
    </xf>
    <xf numFmtId="0" fontId="9" fillId="0" borderId="54" xfId="42" applyFont="1" applyBorder="1" applyAlignment="1">
      <alignment horizontal="center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0" fontId="10" fillId="6" borderId="55" xfId="41" applyFont="1" applyFill="1" applyBorder="1" applyAlignment="1">
      <alignment horizontal="center" vertical="center" wrapText="1"/>
      <protection/>
    </xf>
    <xf numFmtId="0" fontId="10" fillId="6" borderId="56" xfId="41" applyFont="1" applyFill="1" applyBorder="1" applyAlignment="1">
      <alignment horizontal="center" vertical="center" wrapText="1"/>
      <protection/>
    </xf>
    <xf numFmtId="0" fontId="10" fillId="6" borderId="57" xfId="41" applyFont="1" applyFill="1" applyBorder="1" applyAlignment="1">
      <alignment horizontal="center" vertical="center" wrapText="1"/>
      <protection/>
    </xf>
    <xf numFmtId="0" fontId="10" fillId="6" borderId="3" xfId="41" applyFont="1" applyFill="1" applyBorder="1" applyAlignment="1">
      <alignment horizontal="center" vertical="center" wrapText="1"/>
      <protection/>
    </xf>
    <xf numFmtId="0" fontId="6" fillId="6" borderId="58" xfId="41" applyFont="1" applyFill="1" applyBorder="1" applyAlignment="1">
      <alignment horizontal="center" vertical="center" wrapText="1"/>
      <protection/>
    </xf>
    <xf numFmtId="0" fontId="6" fillId="6" borderId="20" xfId="41" applyFont="1" applyFill="1" applyBorder="1" applyAlignment="1">
      <alignment horizontal="center" vertical="center" wrapText="1"/>
      <protection/>
    </xf>
    <xf numFmtId="0" fontId="6" fillId="6" borderId="24" xfId="41" applyFont="1" applyFill="1" applyBorder="1" applyAlignment="1">
      <alignment horizontal="center" vertical="center" wrapText="1"/>
      <protection/>
    </xf>
    <xf numFmtId="0" fontId="6" fillId="6" borderId="57" xfId="41" applyFont="1" applyFill="1" applyBorder="1" applyAlignment="1">
      <alignment horizontal="center" vertical="center" wrapText="1"/>
      <protection/>
    </xf>
    <xf numFmtId="0" fontId="6" fillId="6" borderId="3" xfId="41" applyFont="1" applyFill="1" applyBorder="1" applyAlignment="1">
      <alignment horizontal="center" vertical="center" wrapText="1"/>
      <protection/>
    </xf>
    <xf numFmtId="0" fontId="19" fillId="13" borderId="0" xfId="48" applyFont="1" applyFill="1" applyBorder="1" applyAlignment="1">
      <alignment horizontal="left" vertical="top" wrapText="1"/>
      <protection/>
    </xf>
    <xf numFmtId="0" fontId="19" fillId="13" borderId="0" xfId="48" applyFont="1" applyFill="1" applyBorder="1" applyAlignment="1">
      <alignment horizontal="right" vertical="center" wrapText="1"/>
      <protection/>
    </xf>
    <xf numFmtId="0" fontId="22" fillId="15" borderId="16" xfId="48" applyFont="1" applyFill="1" applyBorder="1" applyAlignment="1">
      <alignment horizontal="center" vertical="center" wrapText="1"/>
      <protection/>
    </xf>
    <xf numFmtId="165" fontId="22" fillId="15" borderId="16" xfId="48" applyNumberFormat="1" applyFont="1" applyFill="1" applyBorder="1" applyAlignment="1">
      <alignment horizontal="right" vertical="center" wrapText="1"/>
      <protection/>
    </xf>
    <xf numFmtId="0" fontId="23" fillId="13" borderId="17" xfId="48" applyFont="1" applyFill="1" applyBorder="1" applyAlignment="1">
      <alignment horizontal="center" vertical="center" wrapText="1"/>
      <protection/>
    </xf>
    <xf numFmtId="165" fontId="22" fillId="13" borderId="16" xfId="48" applyNumberFormat="1" applyFont="1" applyFill="1" applyBorder="1" applyAlignment="1">
      <alignment horizontal="right" vertical="center" wrapText="1"/>
      <protection/>
    </xf>
    <xf numFmtId="0" fontId="21" fillId="13" borderId="16" xfId="48" applyFont="1" applyFill="1" applyBorder="1" applyAlignment="1">
      <alignment horizontal="right" vertical="center" wrapText="1"/>
      <protection/>
    </xf>
    <xf numFmtId="0" fontId="22" fillId="14" borderId="16" xfId="48" applyFont="1" applyFill="1" applyBorder="1" applyAlignment="1">
      <alignment horizontal="center" vertical="center" wrapText="1"/>
      <protection/>
    </xf>
    <xf numFmtId="165" fontId="21" fillId="14" borderId="16" xfId="48" applyNumberFormat="1" applyFont="1" applyFill="1" applyBorder="1" applyAlignment="1">
      <alignment horizontal="right" vertical="center" wrapText="1"/>
      <protection/>
    </xf>
    <xf numFmtId="0" fontId="18" fillId="13" borderId="0" xfId="48" applyFont="1" applyFill="1" applyBorder="1" applyAlignment="1">
      <alignment horizontal="right" vertical="center" wrapText="1"/>
      <protection/>
    </xf>
    <xf numFmtId="0" fontId="18" fillId="13" borderId="0" xfId="48" applyFont="1" applyFill="1" applyBorder="1" applyAlignment="1">
      <alignment horizontal="right" vertical="center" wrapText="1"/>
      <protection/>
    </xf>
    <xf numFmtId="0" fontId="18" fillId="13" borderId="59" xfId="48" applyFont="1" applyFill="1" applyBorder="1" applyAlignment="1">
      <alignment horizontal="center" vertical="center" wrapText="1"/>
      <protection/>
    </xf>
    <xf numFmtId="0" fontId="20" fillId="13" borderId="16" xfId="48" applyFont="1" applyFill="1" applyBorder="1" applyAlignment="1">
      <alignment horizontal="center" vertical="center" wrapText="1"/>
      <protection/>
    </xf>
    <xf numFmtId="49" fontId="15" fillId="5" borderId="2" xfId="37" applyNumberFormat="1" applyFont="1" applyFill="1" applyBorder="1" applyAlignment="1" applyProtection="1">
      <alignment horizontal="right" vertical="center" wrapText="1"/>
      <protection locked="0"/>
    </xf>
    <xf numFmtId="49" fontId="2" fillId="5" borderId="0" xfId="37" applyNumberFormat="1" applyFill="1" applyAlignment="1" applyProtection="1">
      <alignment horizontal="right" vertical="center" wrapText="1"/>
      <protection locked="0"/>
    </xf>
    <xf numFmtId="49" fontId="2" fillId="5" borderId="0" xfId="37" applyNumberFormat="1" applyFill="1" applyAlignment="1" applyProtection="1">
      <alignment horizontal="center" vertical="center" wrapText="1"/>
      <protection locked="0"/>
    </xf>
    <xf numFmtId="49" fontId="17" fillId="5" borderId="15" xfId="37" applyNumberFormat="1" applyFont="1" applyFill="1" applyBorder="1" applyAlignment="1" applyProtection="1">
      <alignment horizontal="center" vertical="center" wrapText="1"/>
      <protection locked="0"/>
    </xf>
    <xf numFmtId="49" fontId="17" fillId="5" borderId="2" xfId="37" applyNumberFormat="1" applyFont="1" applyFill="1" applyBorder="1" applyAlignment="1" applyProtection="1">
      <alignment horizontal="right" vertical="center" wrapText="1"/>
      <protection locked="0"/>
    </xf>
    <xf numFmtId="49" fontId="16" fillId="16" borderId="2" xfId="37" applyNumberFormat="1" applyFont="1" applyFill="1" applyBorder="1" applyAlignment="1" applyProtection="1">
      <alignment horizontal="center" vertical="center" wrapText="1"/>
      <protection locked="0"/>
    </xf>
    <xf numFmtId="49" fontId="16" fillId="16" borderId="2" xfId="37" applyNumberFormat="1" applyFont="1" applyFill="1" applyBorder="1" applyAlignment="1" applyProtection="1">
      <alignment horizontal="right" vertical="center" wrapText="1"/>
      <protection locked="0"/>
    </xf>
    <xf numFmtId="49" fontId="17" fillId="17" borderId="2" xfId="37" applyNumberFormat="1" applyFont="1" applyFill="1" applyBorder="1" applyAlignment="1" applyProtection="1">
      <alignment horizontal="center" vertical="center" wrapText="1"/>
      <protection locked="0"/>
    </xf>
    <xf numFmtId="49" fontId="17" fillId="17" borderId="2" xfId="37" applyNumberFormat="1" applyFont="1" applyFill="1" applyBorder="1" applyAlignment="1" applyProtection="1">
      <alignment horizontal="right" vertical="center" wrapText="1"/>
      <protection locked="0"/>
    </xf>
    <xf numFmtId="49" fontId="15" fillId="5" borderId="2" xfId="37" applyNumberFormat="1" applyFont="1" applyFill="1" applyBorder="1" applyAlignment="1" applyProtection="1">
      <alignment horizontal="center" vertical="center" wrapText="1"/>
      <protection locked="0"/>
    </xf>
    <xf numFmtId="49" fontId="15" fillId="5" borderId="60" xfId="37" applyNumberFormat="1" applyFont="1" applyFill="1" applyBorder="1" applyAlignment="1" applyProtection="1">
      <alignment horizontal="center" vertical="center" wrapText="1"/>
      <protection locked="0"/>
    </xf>
    <xf numFmtId="49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17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17" fillId="17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17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17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17" borderId="2" xfId="0" applyNumberFormat="1" applyFont="1" applyFill="1" applyBorder="1" applyAlignment="1" applyProtection="1">
      <alignment horizontal="right" vertical="center" wrapText="1"/>
      <protection locked="0"/>
    </xf>
    <xf numFmtId="49" fontId="17" fillId="17" borderId="2" xfId="0" applyNumberFormat="1" applyFont="1" applyFill="1" applyBorder="1" applyAlignment="1" applyProtection="1">
      <alignment horizontal="right" vertical="center" wrapText="1"/>
      <protection locked="0"/>
    </xf>
    <xf numFmtId="49" fontId="16" fillId="16" borderId="2" xfId="0" applyNumberFormat="1" applyFont="1" applyFill="1" applyBorder="1" applyAlignment="1" applyProtection="1">
      <alignment horizontal="right" vertical="center" wrapText="1"/>
      <protection locked="0"/>
    </xf>
    <xf numFmtId="49" fontId="16" fillId="16" borderId="2" xfId="0" applyNumberFormat="1" applyFont="1" applyFill="1" applyBorder="1" applyAlignment="1" applyProtection="1">
      <alignment horizontal="right" vertical="center" wrapText="1"/>
      <protection locked="0"/>
    </xf>
    <xf numFmtId="49" fontId="25" fillId="5" borderId="8" xfId="0" applyNumberFormat="1" applyFont="1" applyFill="1" applyBorder="1" applyAlignment="1" applyProtection="1">
      <alignment horizontal="right" vertical="center" wrapText="1"/>
      <protection locked="0"/>
    </xf>
    <xf numFmtId="49" fontId="25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22" fillId="13" borderId="16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left" vertical="center" wrapText="1"/>
    </xf>
    <xf numFmtId="165" fontId="22" fillId="13" borderId="16" xfId="0" applyNumberFormat="1" applyFont="1" applyFill="1" applyBorder="1" applyAlignment="1">
      <alignment horizontal="right" vertical="center" wrapText="1"/>
    </xf>
    <xf numFmtId="165" fontId="22" fillId="13" borderId="16" xfId="0" applyNumberFormat="1" applyFont="1" applyFill="1" applyBorder="1" applyAlignment="1">
      <alignment horizontal="right" vertical="center" wrapText="1"/>
    </xf>
    <xf numFmtId="165" fontId="22" fillId="15" borderId="16" xfId="0" applyNumberFormat="1" applyFont="1" applyFill="1" applyBorder="1" applyAlignment="1">
      <alignment horizontal="right" vertical="center" wrapText="1"/>
    </xf>
    <xf numFmtId="165" fontId="22" fillId="15" borderId="16" xfId="0" applyNumberFormat="1" applyFont="1" applyFill="1" applyBorder="1" applyAlignment="1">
      <alignment horizontal="right" vertical="center" wrapText="1"/>
    </xf>
    <xf numFmtId="0" fontId="22" fillId="15" borderId="16" xfId="0" applyFont="1" applyFill="1" applyBorder="1" applyAlignment="1">
      <alignment horizontal="center" vertical="center" wrapText="1"/>
    </xf>
    <xf numFmtId="0" fontId="22" fillId="15" borderId="17" xfId="0" applyFont="1" applyFill="1" applyBorder="1" applyAlignment="1">
      <alignment horizontal="center" vertical="center" wrapText="1"/>
    </xf>
    <xf numFmtId="0" fontId="22" fillId="15" borderId="16" xfId="0" applyFont="1" applyFill="1" applyBorder="1" applyAlignment="1">
      <alignment horizontal="left" vertical="center" wrapText="1"/>
    </xf>
    <xf numFmtId="0" fontId="23" fillId="13" borderId="17" xfId="0" applyFont="1" applyFill="1" applyBorder="1" applyAlignment="1">
      <alignment horizontal="center" vertical="center" wrapText="1"/>
    </xf>
    <xf numFmtId="165" fontId="21" fillId="14" borderId="16" xfId="0" applyNumberFormat="1" applyFont="1" applyFill="1" applyBorder="1" applyAlignment="1">
      <alignment horizontal="right" vertical="center" wrapText="1"/>
    </xf>
    <xf numFmtId="165" fontId="21" fillId="14" borderId="16" xfId="0" applyNumberFormat="1" applyFont="1" applyFill="1" applyBorder="1" applyAlignment="1">
      <alignment horizontal="right" vertical="center" wrapText="1"/>
    </xf>
    <xf numFmtId="0" fontId="23" fillId="13" borderId="61" xfId="48" applyFont="1" applyFill="1" applyBorder="1" applyAlignment="1">
      <alignment horizontal="center" vertical="center" wrapText="1"/>
      <protection/>
    </xf>
    <xf numFmtId="165" fontId="26" fillId="13" borderId="16" xfId="0" applyNumberFormat="1" applyFont="1" applyFill="1" applyBorder="1" applyAlignment="1">
      <alignment horizontal="right" vertical="center" wrapText="1"/>
    </xf>
    <xf numFmtId="165" fontId="26" fillId="13" borderId="16" xfId="0" applyNumberFormat="1" applyFont="1" applyFill="1" applyBorder="1" applyAlignment="1">
      <alignment horizontal="right" vertical="center" wrapText="1"/>
    </xf>
    <xf numFmtId="0" fontId="10" fillId="4" borderId="10" xfId="41" applyFont="1" applyFill="1" applyBorder="1" applyAlignment="1">
      <alignment horizontal="center" vertical="center"/>
      <protection/>
    </xf>
    <xf numFmtId="0" fontId="10" fillId="4" borderId="11" xfId="41" applyFont="1" applyFill="1" applyBorder="1" applyAlignment="1">
      <alignment horizontal="center" vertical="center"/>
      <protection/>
    </xf>
    <xf numFmtId="41" fontId="10" fillId="4" borderId="20" xfId="41" applyNumberFormat="1" applyFont="1" applyFill="1" applyBorder="1" applyAlignment="1">
      <alignment horizontal="center" vertical="center"/>
      <protection/>
    </xf>
    <xf numFmtId="41" fontId="10" fillId="4" borderId="62" xfId="41" applyNumberFormat="1" applyFont="1" applyFill="1" applyBorder="1" applyAlignment="1">
      <alignment horizontal="center" vertical="center"/>
      <protection/>
    </xf>
    <xf numFmtId="0" fontId="10" fillId="4" borderId="24" xfId="41" applyFont="1" applyFill="1" applyBorder="1" applyAlignment="1">
      <alignment horizontal="center" vertical="center"/>
      <protection/>
    </xf>
    <xf numFmtId="0" fontId="36" fillId="22" borderId="24" xfId="0" applyFont="1" applyFill="1" applyBorder="1" applyAlignment="1">
      <alignment vertical="center" wrapText="1"/>
    </xf>
    <xf numFmtId="0" fontId="36" fillId="22" borderId="63" xfId="0" applyFont="1" applyFill="1" applyBorder="1" applyAlignment="1">
      <alignment horizontal="center" vertical="center"/>
    </xf>
    <xf numFmtId="41" fontId="37" fillId="22" borderId="63" xfId="0" applyNumberFormat="1" applyFont="1" applyFill="1" applyBorder="1" applyAlignment="1">
      <alignment horizontal="center" vertical="center"/>
    </xf>
    <xf numFmtId="41" fontId="36" fillId="22" borderId="24" xfId="0" applyNumberFormat="1" applyFont="1" applyFill="1" applyBorder="1" applyAlignment="1">
      <alignment horizontal="center" vertical="center"/>
    </xf>
    <xf numFmtId="49" fontId="17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17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2" xfId="44" applyNumberFormat="1" applyFont="1" applyFill="1" applyBorder="1" applyAlignment="1" applyProtection="1">
      <alignment horizontal="center" vertical="center" wrapText="1"/>
      <protection locked="0"/>
    </xf>
    <xf numFmtId="49" fontId="16" fillId="5" borderId="2" xfId="44" applyNumberFormat="1" applyFont="1" applyFill="1" applyBorder="1" applyAlignment="1" applyProtection="1">
      <alignment horizontal="right" vertical="center" wrapText="1"/>
      <protection locked="0"/>
    </xf>
    <xf numFmtId="49" fontId="16" fillId="5" borderId="2" xfId="44" applyNumberFormat="1" applyFont="1" applyFill="1" applyBorder="1" applyAlignment="1" applyProtection="1">
      <alignment horizontal="right" vertical="center" wrapText="1"/>
      <protection locked="0"/>
    </xf>
    <xf numFmtId="49" fontId="35" fillId="5" borderId="2" xfId="44" applyNumberFormat="1" applyFont="1" applyFill="1" applyBorder="1" applyAlignment="1" applyProtection="1">
      <alignment horizontal="right" vertical="center" wrapText="1"/>
      <protection locked="0"/>
    </xf>
    <xf numFmtId="49" fontId="15" fillId="5" borderId="0" xfId="44" applyNumberFormat="1" applyFont="1" applyFill="1" applyAlignment="1" applyProtection="1">
      <alignment horizontal="center" vertical="top" wrapText="1"/>
      <protection locked="0"/>
    </xf>
    <xf numFmtId="49" fontId="17" fillId="17" borderId="15" xfId="44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4" applyNumberFormat="1" applyFont="1" applyFill="1" applyBorder="1" applyAlignment="1" applyProtection="1">
      <alignment horizontal="right"/>
      <protection locked="0"/>
    </xf>
    <xf numFmtId="49" fontId="38" fillId="5" borderId="0" xfId="44" applyNumberFormat="1" applyFont="1" applyFill="1" applyAlignment="1" applyProtection="1">
      <alignment horizontal="left" vertical="center" wrapText="1"/>
      <protection locked="0"/>
    </xf>
    <xf numFmtId="49" fontId="39" fillId="5" borderId="2" xfId="44" applyNumberFormat="1" applyFont="1" applyFill="1" applyBorder="1" applyAlignment="1" applyProtection="1">
      <alignment horizontal="center" vertical="center" wrapText="1"/>
      <protection locked="0"/>
    </xf>
    <xf numFmtId="49" fontId="39" fillId="5" borderId="2" xfId="44" applyNumberFormat="1" applyFont="1" applyFill="1" applyBorder="1" applyAlignment="1" applyProtection="1">
      <alignment horizontal="center" vertical="center" wrapText="1"/>
      <protection locked="0"/>
    </xf>
    <xf numFmtId="49" fontId="15" fillId="5" borderId="0" xfId="44" applyNumberFormat="1" applyFont="1" applyFill="1" applyAlignment="1" applyProtection="1">
      <alignment horizontal="center" vertical="center" wrapText="1"/>
      <protection locked="0"/>
    </xf>
    <xf numFmtId="49" fontId="17" fillId="16" borderId="2" xfId="44" applyNumberFormat="1" applyFont="1" applyFill="1" applyBorder="1" applyAlignment="1" applyProtection="1">
      <alignment horizontal="center" vertical="center" wrapText="1"/>
      <protection locked="0"/>
    </xf>
    <xf numFmtId="49" fontId="17" fillId="16" borderId="2" xfId="44" applyNumberFormat="1" applyFont="1" applyFill="1" applyBorder="1" applyAlignment="1" applyProtection="1">
      <alignment horizontal="left" vertical="center" wrapText="1"/>
      <protection locked="0"/>
    </xf>
    <xf numFmtId="49" fontId="17" fillId="16" borderId="2" xfId="44" applyNumberFormat="1" applyFont="1" applyFill="1" applyBorder="1" applyAlignment="1" applyProtection="1">
      <alignment horizontal="right" vertical="center" wrapText="1"/>
      <protection locked="0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12" xfId="21"/>
    <cellStyle name="Normalny 18" xfId="22"/>
    <cellStyle name="Normalny 18 2" xfId="23"/>
    <cellStyle name="Normalny 2 2" xfId="24"/>
    <cellStyle name="Normalny 2 2 2" xfId="25"/>
    <cellStyle name="Normalny 3" xfId="26"/>
    <cellStyle name="Normalny 4" xfId="27"/>
    <cellStyle name="Normalny 4 2" xfId="28"/>
    <cellStyle name="Normalny 5" xfId="29"/>
    <cellStyle name="Normalny 6" xfId="30"/>
    <cellStyle name="Normalny 7" xfId="31"/>
    <cellStyle name="Normalny 8" xfId="32"/>
    <cellStyle name="Normalny 9" xfId="33"/>
    <cellStyle name="Normalny 10" xfId="34"/>
    <cellStyle name="Normalny 11" xfId="35"/>
    <cellStyle name="Normalny 13" xfId="36"/>
    <cellStyle name="Normalny 14" xfId="37"/>
    <cellStyle name="Normalny 2 3" xfId="38"/>
    <cellStyle name="Normalny 15" xfId="39"/>
    <cellStyle name="Normalny_Plan budżetu zmiany 2006 r. 2" xfId="40"/>
    <cellStyle name="Normalny_2). PROJEKT BUDŻETU na 2010 rok-BIP" xfId="41"/>
    <cellStyle name="Normalny_załącznikiki-do projektu powiat" xfId="42"/>
    <cellStyle name="Normalny_Wydatki 2007 ogółem 2" xfId="43"/>
    <cellStyle name="Normalny 10 2" xfId="44"/>
    <cellStyle name="Normalny_Plan na 2009 rok" xfId="45"/>
    <cellStyle name="Normalny 2 3 2" xfId="46"/>
    <cellStyle name="Normalny 2 4" xfId="47"/>
    <cellStyle name="Normalny 16" xfId="48"/>
    <cellStyle name="Normalny 17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 topLeftCell="A1">
      <selection activeCell="A1" sqref="A1:H28"/>
    </sheetView>
  </sheetViews>
  <sheetFormatPr defaultColWidth="9.33203125" defaultRowHeight="10.5"/>
  <cols>
    <col min="1" max="1" width="7.5" style="179" customWidth="1"/>
    <col min="2" max="3" width="10.5" style="179" customWidth="1"/>
    <col min="4" max="4" width="63.66015625" style="179" customWidth="1"/>
    <col min="5" max="5" width="21.66015625" style="179" customWidth="1"/>
    <col min="6" max="6" width="22.33203125" style="179" customWidth="1"/>
    <col min="7" max="7" width="21.16015625" style="179" customWidth="1"/>
    <col min="8" max="8" width="7.66015625" style="179" hidden="1" customWidth="1"/>
    <col min="9" max="256" width="9.33203125" style="179" customWidth="1"/>
    <col min="257" max="257" width="10.16015625" style="179" customWidth="1"/>
    <col min="258" max="259" width="12.66015625" style="179" customWidth="1"/>
    <col min="260" max="260" width="63.66015625" style="179" customWidth="1"/>
    <col min="261" max="263" width="25.5" style="179" customWidth="1"/>
    <col min="264" max="264" width="7.66015625" style="179" customWidth="1"/>
    <col min="265" max="512" width="9.33203125" style="179" customWidth="1"/>
    <col min="513" max="513" width="10.16015625" style="179" customWidth="1"/>
    <col min="514" max="515" width="12.66015625" style="179" customWidth="1"/>
    <col min="516" max="516" width="63.66015625" style="179" customWidth="1"/>
    <col min="517" max="519" width="25.5" style="179" customWidth="1"/>
    <col min="520" max="520" width="7.66015625" style="179" customWidth="1"/>
    <col min="521" max="768" width="9.33203125" style="179" customWidth="1"/>
    <col min="769" max="769" width="10.16015625" style="179" customWidth="1"/>
    <col min="770" max="771" width="12.66015625" style="179" customWidth="1"/>
    <col min="772" max="772" width="63.66015625" style="179" customWidth="1"/>
    <col min="773" max="775" width="25.5" style="179" customWidth="1"/>
    <col min="776" max="776" width="7.66015625" style="179" customWidth="1"/>
    <col min="777" max="1024" width="9.33203125" style="179" customWidth="1"/>
    <col min="1025" max="1025" width="10.16015625" style="179" customWidth="1"/>
    <col min="1026" max="1027" width="12.66015625" style="179" customWidth="1"/>
    <col min="1028" max="1028" width="63.66015625" style="179" customWidth="1"/>
    <col min="1029" max="1031" width="25.5" style="179" customWidth="1"/>
    <col min="1032" max="1032" width="7.66015625" style="179" customWidth="1"/>
    <col min="1033" max="1280" width="9.33203125" style="179" customWidth="1"/>
    <col min="1281" max="1281" width="10.16015625" style="179" customWidth="1"/>
    <col min="1282" max="1283" width="12.66015625" style="179" customWidth="1"/>
    <col min="1284" max="1284" width="63.66015625" style="179" customWidth="1"/>
    <col min="1285" max="1287" width="25.5" style="179" customWidth="1"/>
    <col min="1288" max="1288" width="7.66015625" style="179" customWidth="1"/>
    <col min="1289" max="1536" width="9.33203125" style="179" customWidth="1"/>
    <col min="1537" max="1537" width="10.16015625" style="179" customWidth="1"/>
    <col min="1538" max="1539" width="12.66015625" style="179" customWidth="1"/>
    <col min="1540" max="1540" width="63.66015625" style="179" customWidth="1"/>
    <col min="1541" max="1543" width="25.5" style="179" customWidth="1"/>
    <col min="1544" max="1544" width="7.66015625" style="179" customWidth="1"/>
    <col min="1545" max="1792" width="9.33203125" style="179" customWidth="1"/>
    <col min="1793" max="1793" width="10.16015625" style="179" customWidth="1"/>
    <col min="1794" max="1795" width="12.66015625" style="179" customWidth="1"/>
    <col min="1796" max="1796" width="63.66015625" style="179" customWidth="1"/>
    <col min="1797" max="1799" width="25.5" style="179" customWidth="1"/>
    <col min="1800" max="1800" width="7.66015625" style="179" customWidth="1"/>
    <col min="1801" max="2048" width="9.33203125" style="179" customWidth="1"/>
    <col min="2049" max="2049" width="10.16015625" style="179" customWidth="1"/>
    <col min="2050" max="2051" width="12.66015625" style="179" customWidth="1"/>
    <col min="2052" max="2052" width="63.66015625" style="179" customWidth="1"/>
    <col min="2053" max="2055" width="25.5" style="179" customWidth="1"/>
    <col min="2056" max="2056" width="7.66015625" style="179" customWidth="1"/>
    <col min="2057" max="2304" width="9.33203125" style="179" customWidth="1"/>
    <col min="2305" max="2305" width="10.16015625" style="179" customWidth="1"/>
    <col min="2306" max="2307" width="12.66015625" style="179" customWidth="1"/>
    <col min="2308" max="2308" width="63.66015625" style="179" customWidth="1"/>
    <col min="2309" max="2311" width="25.5" style="179" customWidth="1"/>
    <col min="2312" max="2312" width="7.66015625" style="179" customWidth="1"/>
    <col min="2313" max="2560" width="9.33203125" style="179" customWidth="1"/>
    <col min="2561" max="2561" width="10.16015625" style="179" customWidth="1"/>
    <col min="2562" max="2563" width="12.66015625" style="179" customWidth="1"/>
    <col min="2564" max="2564" width="63.66015625" style="179" customWidth="1"/>
    <col min="2565" max="2567" width="25.5" style="179" customWidth="1"/>
    <col min="2568" max="2568" width="7.66015625" style="179" customWidth="1"/>
    <col min="2569" max="2816" width="9.33203125" style="179" customWidth="1"/>
    <col min="2817" max="2817" width="10.16015625" style="179" customWidth="1"/>
    <col min="2818" max="2819" width="12.66015625" style="179" customWidth="1"/>
    <col min="2820" max="2820" width="63.66015625" style="179" customWidth="1"/>
    <col min="2821" max="2823" width="25.5" style="179" customWidth="1"/>
    <col min="2824" max="2824" width="7.66015625" style="179" customWidth="1"/>
    <col min="2825" max="3072" width="9.33203125" style="179" customWidth="1"/>
    <col min="3073" max="3073" width="10.16015625" style="179" customWidth="1"/>
    <col min="3074" max="3075" width="12.66015625" style="179" customWidth="1"/>
    <col min="3076" max="3076" width="63.66015625" style="179" customWidth="1"/>
    <col min="3077" max="3079" width="25.5" style="179" customWidth="1"/>
    <col min="3080" max="3080" width="7.66015625" style="179" customWidth="1"/>
    <col min="3081" max="3328" width="9.33203125" style="179" customWidth="1"/>
    <col min="3329" max="3329" width="10.16015625" style="179" customWidth="1"/>
    <col min="3330" max="3331" width="12.66015625" style="179" customWidth="1"/>
    <col min="3332" max="3332" width="63.66015625" style="179" customWidth="1"/>
    <col min="3333" max="3335" width="25.5" style="179" customWidth="1"/>
    <col min="3336" max="3336" width="7.66015625" style="179" customWidth="1"/>
    <col min="3337" max="3584" width="9.33203125" style="179" customWidth="1"/>
    <col min="3585" max="3585" width="10.16015625" style="179" customWidth="1"/>
    <col min="3586" max="3587" width="12.66015625" style="179" customWidth="1"/>
    <col min="3588" max="3588" width="63.66015625" style="179" customWidth="1"/>
    <col min="3589" max="3591" width="25.5" style="179" customWidth="1"/>
    <col min="3592" max="3592" width="7.66015625" style="179" customWidth="1"/>
    <col min="3593" max="3840" width="9.33203125" style="179" customWidth="1"/>
    <col min="3841" max="3841" width="10.16015625" style="179" customWidth="1"/>
    <col min="3842" max="3843" width="12.66015625" style="179" customWidth="1"/>
    <col min="3844" max="3844" width="63.66015625" style="179" customWidth="1"/>
    <col min="3845" max="3847" width="25.5" style="179" customWidth="1"/>
    <col min="3848" max="3848" width="7.66015625" style="179" customWidth="1"/>
    <col min="3849" max="4096" width="9.33203125" style="179" customWidth="1"/>
    <col min="4097" max="4097" width="10.16015625" style="179" customWidth="1"/>
    <col min="4098" max="4099" width="12.66015625" style="179" customWidth="1"/>
    <col min="4100" max="4100" width="63.66015625" style="179" customWidth="1"/>
    <col min="4101" max="4103" width="25.5" style="179" customWidth="1"/>
    <col min="4104" max="4104" width="7.66015625" style="179" customWidth="1"/>
    <col min="4105" max="4352" width="9.33203125" style="179" customWidth="1"/>
    <col min="4353" max="4353" width="10.16015625" style="179" customWidth="1"/>
    <col min="4354" max="4355" width="12.66015625" style="179" customWidth="1"/>
    <col min="4356" max="4356" width="63.66015625" style="179" customWidth="1"/>
    <col min="4357" max="4359" width="25.5" style="179" customWidth="1"/>
    <col min="4360" max="4360" width="7.66015625" style="179" customWidth="1"/>
    <col min="4361" max="4608" width="9.33203125" style="179" customWidth="1"/>
    <col min="4609" max="4609" width="10.16015625" style="179" customWidth="1"/>
    <col min="4610" max="4611" width="12.66015625" style="179" customWidth="1"/>
    <col min="4612" max="4612" width="63.66015625" style="179" customWidth="1"/>
    <col min="4613" max="4615" width="25.5" style="179" customWidth="1"/>
    <col min="4616" max="4616" width="7.66015625" style="179" customWidth="1"/>
    <col min="4617" max="4864" width="9.33203125" style="179" customWidth="1"/>
    <col min="4865" max="4865" width="10.16015625" style="179" customWidth="1"/>
    <col min="4866" max="4867" width="12.66015625" style="179" customWidth="1"/>
    <col min="4868" max="4868" width="63.66015625" style="179" customWidth="1"/>
    <col min="4869" max="4871" width="25.5" style="179" customWidth="1"/>
    <col min="4872" max="4872" width="7.66015625" style="179" customWidth="1"/>
    <col min="4873" max="5120" width="9.33203125" style="179" customWidth="1"/>
    <col min="5121" max="5121" width="10.16015625" style="179" customWidth="1"/>
    <col min="5122" max="5123" width="12.66015625" style="179" customWidth="1"/>
    <col min="5124" max="5124" width="63.66015625" style="179" customWidth="1"/>
    <col min="5125" max="5127" width="25.5" style="179" customWidth="1"/>
    <col min="5128" max="5128" width="7.66015625" style="179" customWidth="1"/>
    <col min="5129" max="5376" width="9.33203125" style="179" customWidth="1"/>
    <col min="5377" max="5377" width="10.16015625" style="179" customWidth="1"/>
    <col min="5378" max="5379" width="12.66015625" style="179" customWidth="1"/>
    <col min="5380" max="5380" width="63.66015625" style="179" customWidth="1"/>
    <col min="5381" max="5383" width="25.5" style="179" customWidth="1"/>
    <col min="5384" max="5384" width="7.66015625" style="179" customWidth="1"/>
    <col min="5385" max="5632" width="9.33203125" style="179" customWidth="1"/>
    <col min="5633" max="5633" width="10.16015625" style="179" customWidth="1"/>
    <col min="5634" max="5635" width="12.66015625" style="179" customWidth="1"/>
    <col min="5636" max="5636" width="63.66015625" style="179" customWidth="1"/>
    <col min="5637" max="5639" width="25.5" style="179" customWidth="1"/>
    <col min="5640" max="5640" width="7.66015625" style="179" customWidth="1"/>
    <col min="5641" max="5888" width="9.33203125" style="179" customWidth="1"/>
    <col min="5889" max="5889" width="10.16015625" style="179" customWidth="1"/>
    <col min="5890" max="5891" width="12.66015625" style="179" customWidth="1"/>
    <col min="5892" max="5892" width="63.66015625" style="179" customWidth="1"/>
    <col min="5893" max="5895" width="25.5" style="179" customWidth="1"/>
    <col min="5896" max="5896" width="7.66015625" style="179" customWidth="1"/>
    <col min="5897" max="6144" width="9.33203125" style="179" customWidth="1"/>
    <col min="6145" max="6145" width="10.16015625" style="179" customWidth="1"/>
    <col min="6146" max="6147" width="12.66015625" style="179" customWidth="1"/>
    <col min="6148" max="6148" width="63.66015625" style="179" customWidth="1"/>
    <col min="6149" max="6151" width="25.5" style="179" customWidth="1"/>
    <col min="6152" max="6152" width="7.66015625" style="179" customWidth="1"/>
    <col min="6153" max="6400" width="9.33203125" style="179" customWidth="1"/>
    <col min="6401" max="6401" width="10.16015625" style="179" customWidth="1"/>
    <col min="6402" max="6403" width="12.66015625" style="179" customWidth="1"/>
    <col min="6404" max="6404" width="63.66015625" style="179" customWidth="1"/>
    <col min="6405" max="6407" width="25.5" style="179" customWidth="1"/>
    <col min="6408" max="6408" width="7.66015625" style="179" customWidth="1"/>
    <col min="6409" max="6656" width="9.33203125" style="179" customWidth="1"/>
    <col min="6657" max="6657" width="10.16015625" style="179" customWidth="1"/>
    <col min="6658" max="6659" width="12.66015625" style="179" customWidth="1"/>
    <col min="6660" max="6660" width="63.66015625" style="179" customWidth="1"/>
    <col min="6661" max="6663" width="25.5" style="179" customWidth="1"/>
    <col min="6664" max="6664" width="7.66015625" style="179" customWidth="1"/>
    <col min="6665" max="6912" width="9.33203125" style="179" customWidth="1"/>
    <col min="6913" max="6913" width="10.16015625" style="179" customWidth="1"/>
    <col min="6914" max="6915" width="12.66015625" style="179" customWidth="1"/>
    <col min="6916" max="6916" width="63.66015625" style="179" customWidth="1"/>
    <col min="6917" max="6919" width="25.5" style="179" customWidth="1"/>
    <col min="6920" max="6920" width="7.66015625" style="179" customWidth="1"/>
    <col min="6921" max="7168" width="9.33203125" style="179" customWidth="1"/>
    <col min="7169" max="7169" width="10.16015625" style="179" customWidth="1"/>
    <col min="7170" max="7171" width="12.66015625" style="179" customWidth="1"/>
    <col min="7172" max="7172" width="63.66015625" style="179" customWidth="1"/>
    <col min="7173" max="7175" width="25.5" style="179" customWidth="1"/>
    <col min="7176" max="7176" width="7.66015625" style="179" customWidth="1"/>
    <col min="7177" max="7424" width="9.33203125" style="179" customWidth="1"/>
    <col min="7425" max="7425" width="10.16015625" style="179" customWidth="1"/>
    <col min="7426" max="7427" width="12.66015625" style="179" customWidth="1"/>
    <col min="7428" max="7428" width="63.66015625" style="179" customWidth="1"/>
    <col min="7429" max="7431" width="25.5" style="179" customWidth="1"/>
    <col min="7432" max="7432" width="7.66015625" style="179" customWidth="1"/>
    <col min="7433" max="7680" width="9.33203125" style="179" customWidth="1"/>
    <col min="7681" max="7681" width="10.16015625" style="179" customWidth="1"/>
    <col min="7682" max="7683" width="12.66015625" style="179" customWidth="1"/>
    <col min="7684" max="7684" width="63.66015625" style="179" customWidth="1"/>
    <col min="7685" max="7687" width="25.5" style="179" customWidth="1"/>
    <col min="7688" max="7688" width="7.66015625" style="179" customWidth="1"/>
    <col min="7689" max="7936" width="9.33203125" style="179" customWidth="1"/>
    <col min="7937" max="7937" width="10.16015625" style="179" customWidth="1"/>
    <col min="7938" max="7939" width="12.66015625" style="179" customWidth="1"/>
    <col min="7940" max="7940" width="63.66015625" style="179" customWidth="1"/>
    <col min="7941" max="7943" width="25.5" style="179" customWidth="1"/>
    <col min="7944" max="7944" width="7.66015625" style="179" customWidth="1"/>
    <col min="7945" max="8192" width="9.33203125" style="179" customWidth="1"/>
    <col min="8193" max="8193" width="10.16015625" style="179" customWidth="1"/>
    <col min="8194" max="8195" width="12.66015625" style="179" customWidth="1"/>
    <col min="8196" max="8196" width="63.66015625" style="179" customWidth="1"/>
    <col min="8197" max="8199" width="25.5" style="179" customWidth="1"/>
    <col min="8200" max="8200" width="7.66015625" style="179" customWidth="1"/>
    <col min="8201" max="8448" width="9.33203125" style="179" customWidth="1"/>
    <col min="8449" max="8449" width="10.16015625" style="179" customWidth="1"/>
    <col min="8450" max="8451" width="12.66015625" style="179" customWidth="1"/>
    <col min="8452" max="8452" width="63.66015625" style="179" customWidth="1"/>
    <col min="8453" max="8455" width="25.5" style="179" customWidth="1"/>
    <col min="8456" max="8456" width="7.66015625" style="179" customWidth="1"/>
    <col min="8457" max="8704" width="9.33203125" style="179" customWidth="1"/>
    <col min="8705" max="8705" width="10.16015625" style="179" customWidth="1"/>
    <col min="8706" max="8707" width="12.66015625" style="179" customWidth="1"/>
    <col min="8708" max="8708" width="63.66015625" style="179" customWidth="1"/>
    <col min="8709" max="8711" width="25.5" style="179" customWidth="1"/>
    <col min="8712" max="8712" width="7.66015625" style="179" customWidth="1"/>
    <col min="8713" max="8960" width="9.33203125" style="179" customWidth="1"/>
    <col min="8961" max="8961" width="10.16015625" style="179" customWidth="1"/>
    <col min="8962" max="8963" width="12.66015625" style="179" customWidth="1"/>
    <col min="8964" max="8964" width="63.66015625" style="179" customWidth="1"/>
    <col min="8965" max="8967" width="25.5" style="179" customWidth="1"/>
    <col min="8968" max="8968" width="7.66015625" style="179" customWidth="1"/>
    <col min="8969" max="9216" width="9.33203125" style="179" customWidth="1"/>
    <col min="9217" max="9217" width="10.16015625" style="179" customWidth="1"/>
    <col min="9218" max="9219" width="12.66015625" style="179" customWidth="1"/>
    <col min="9220" max="9220" width="63.66015625" style="179" customWidth="1"/>
    <col min="9221" max="9223" width="25.5" style="179" customWidth="1"/>
    <col min="9224" max="9224" width="7.66015625" style="179" customWidth="1"/>
    <col min="9225" max="9472" width="9.33203125" style="179" customWidth="1"/>
    <col min="9473" max="9473" width="10.16015625" style="179" customWidth="1"/>
    <col min="9474" max="9475" width="12.66015625" style="179" customWidth="1"/>
    <col min="9476" max="9476" width="63.66015625" style="179" customWidth="1"/>
    <col min="9477" max="9479" width="25.5" style="179" customWidth="1"/>
    <col min="9480" max="9480" width="7.66015625" style="179" customWidth="1"/>
    <col min="9481" max="9728" width="9.33203125" style="179" customWidth="1"/>
    <col min="9729" max="9729" width="10.16015625" style="179" customWidth="1"/>
    <col min="9730" max="9731" width="12.66015625" style="179" customWidth="1"/>
    <col min="9732" max="9732" width="63.66015625" style="179" customWidth="1"/>
    <col min="9733" max="9735" width="25.5" style="179" customWidth="1"/>
    <col min="9736" max="9736" width="7.66015625" style="179" customWidth="1"/>
    <col min="9737" max="9984" width="9.33203125" style="179" customWidth="1"/>
    <col min="9985" max="9985" width="10.16015625" style="179" customWidth="1"/>
    <col min="9986" max="9987" width="12.66015625" style="179" customWidth="1"/>
    <col min="9988" max="9988" width="63.66015625" style="179" customWidth="1"/>
    <col min="9989" max="9991" width="25.5" style="179" customWidth="1"/>
    <col min="9992" max="9992" width="7.66015625" style="179" customWidth="1"/>
    <col min="9993" max="10240" width="9.33203125" style="179" customWidth="1"/>
    <col min="10241" max="10241" width="10.16015625" style="179" customWidth="1"/>
    <col min="10242" max="10243" width="12.66015625" style="179" customWidth="1"/>
    <col min="10244" max="10244" width="63.66015625" style="179" customWidth="1"/>
    <col min="10245" max="10247" width="25.5" style="179" customWidth="1"/>
    <col min="10248" max="10248" width="7.66015625" style="179" customWidth="1"/>
    <col min="10249" max="10496" width="9.33203125" style="179" customWidth="1"/>
    <col min="10497" max="10497" width="10.16015625" style="179" customWidth="1"/>
    <col min="10498" max="10499" width="12.66015625" style="179" customWidth="1"/>
    <col min="10500" max="10500" width="63.66015625" style="179" customWidth="1"/>
    <col min="10501" max="10503" width="25.5" style="179" customWidth="1"/>
    <col min="10504" max="10504" width="7.66015625" style="179" customWidth="1"/>
    <col min="10505" max="10752" width="9.33203125" style="179" customWidth="1"/>
    <col min="10753" max="10753" width="10.16015625" style="179" customWidth="1"/>
    <col min="10754" max="10755" width="12.66015625" style="179" customWidth="1"/>
    <col min="10756" max="10756" width="63.66015625" style="179" customWidth="1"/>
    <col min="10757" max="10759" width="25.5" style="179" customWidth="1"/>
    <col min="10760" max="10760" width="7.66015625" style="179" customWidth="1"/>
    <col min="10761" max="11008" width="9.33203125" style="179" customWidth="1"/>
    <col min="11009" max="11009" width="10.16015625" style="179" customWidth="1"/>
    <col min="11010" max="11011" width="12.66015625" style="179" customWidth="1"/>
    <col min="11012" max="11012" width="63.66015625" style="179" customWidth="1"/>
    <col min="11013" max="11015" width="25.5" style="179" customWidth="1"/>
    <col min="11016" max="11016" width="7.66015625" style="179" customWidth="1"/>
    <col min="11017" max="11264" width="9.33203125" style="179" customWidth="1"/>
    <col min="11265" max="11265" width="10.16015625" style="179" customWidth="1"/>
    <col min="11266" max="11267" width="12.66015625" style="179" customWidth="1"/>
    <col min="11268" max="11268" width="63.66015625" style="179" customWidth="1"/>
    <col min="11269" max="11271" width="25.5" style="179" customWidth="1"/>
    <col min="11272" max="11272" width="7.66015625" style="179" customWidth="1"/>
    <col min="11273" max="11520" width="9.33203125" style="179" customWidth="1"/>
    <col min="11521" max="11521" width="10.16015625" style="179" customWidth="1"/>
    <col min="11522" max="11523" width="12.66015625" style="179" customWidth="1"/>
    <col min="11524" max="11524" width="63.66015625" style="179" customWidth="1"/>
    <col min="11525" max="11527" width="25.5" style="179" customWidth="1"/>
    <col min="11528" max="11528" width="7.66015625" style="179" customWidth="1"/>
    <col min="11529" max="11776" width="9.33203125" style="179" customWidth="1"/>
    <col min="11777" max="11777" width="10.16015625" style="179" customWidth="1"/>
    <col min="11778" max="11779" width="12.66015625" style="179" customWidth="1"/>
    <col min="11780" max="11780" width="63.66015625" style="179" customWidth="1"/>
    <col min="11781" max="11783" width="25.5" style="179" customWidth="1"/>
    <col min="11784" max="11784" width="7.66015625" style="179" customWidth="1"/>
    <col min="11785" max="12032" width="9.33203125" style="179" customWidth="1"/>
    <col min="12033" max="12033" width="10.16015625" style="179" customWidth="1"/>
    <col min="12034" max="12035" width="12.66015625" style="179" customWidth="1"/>
    <col min="12036" max="12036" width="63.66015625" style="179" customWidth="1"/>
    <col min="12037" max="12039" width="25.5" style="179" customWidth="1"/>
    <col min="12040" max="12040" width="7.66015625" style="179" customWidth="1"/>
    <col min="12041" max="12288" width="9.33203125" style="179" customWidth="1"/>
    <col min="12289" max="12289" width="10.16015625" style="179" customWidth="1"/>
    <col min="12290" max="12291" width="12.66015625" style="179" customWidth="1"/>
    <col min="12292" max="12292" width="63.66015625" style="179" customWidth="1"/>
    <col min="12293" max="12295" width="25.5" style="179" customWidth="1"/>
    <col min="12296" max="12296" width="7.66015625" style="179" customWidth="1"/>
    <col min="12297" max="12544" width="9.33203125" style="179" customWidth="1"/>
    <col min="12545" max="12545" width="10.16015625" style="179" customWidth="1"/>
    <col min="12546" max="12547" width="12.66015625" style="179" customWidth="1"/>
    <col min="12548" max="12548" width="63.66015625" style="179" customWidth="1"/>
    <col min="12549" max="12551" width="25.5" style="179" customWidth="1"/>
    <col min="12552" max="12552" width="7.66015625" style="179" customWidth="1"/>
    <col min="12553" max="12800" width="9.33203125" style="179" customWidth="1"/>
    <col min="12801" max="12801" width="10.16015625" style="179" customWidth="1"/>
    <col min="12802" max="12803" width="12.66015625" style="179" customWidth="1"/>
    <col min="12804" max="12804" width="63.66015625" style="179" customWidth="1"/>
    <col min="12805" max="12807" width="25.5" style="179" customWidth="1"/>
    <col min="12808" max="12808" width="7.66015625" style="179" customWidth="1"/>
    <col min="12809" max="13056" width="9.33203125" style="179" customWidth="1"/>
    <col min="13057" max="13057" width="10.16015625" style="179" customWidth="1"/>
    <col min="13058" max="13059" width="12.66015625" style="179" customWidth="1"/>
    <col min="13060" max="13060" width="63.66015625" style="179" customWidth="1"/>
    <col min="13061" max="13063" width="25.5" style="179" customWidth="1"/>
    <col min="13064" max="13064" width="7.66015625" style="179" customWidth="1"/>
    <col min="13065" max="13312" width="9.33203125" style="179" customWidth="1"/>
    <col min="13313" max="13313" width="10.16015625" style="179" customWidth="1"/>
    <col min="13314" max="13315" width="12.66015625" style="179" customWidth="1"/>
    <col min="13316" max="13316" width="63.66015625" style="179" customWidth="1"/>
    <col min="13317" max="13319" width="25.5" style="179" customWidth="1"/>
    <col min="13320" max="13320" width="7.66015625" style="179" customWidth="1"/>
    <col min="13321" max="13568" width="9.33203125" style="179" customWidth="1"/>
    <col min="13569" max="13569" width="10.16015625" style="179" customWidth="1"/>
    <col min="13570" max="13571" width="12.66015625" style="179" customWidth="1"/>
    <col min="13572" max="13572" width="63.66015625" style="179" customWidth="1"/>
    <col min="13573" max="13575" width="25.5" style="179" customWidth="1"/>
    <col min="13576" max="13576" width="7.66015625" style="179" customWidth="1"/>
    <col min="13577" max="13824" width="9.33203125" style="179" customWidth="1"/>
    <col min="13825" max="13825" width="10.16015625" style="179" customWidth="1"/>
    <col min="13826" max="13827" width="12.66015625" style="179" customWidth="1"/>
    <col min="13828" max="13828" width="63.66015625" style="179" customWidth="1"/>
    <col min="13829" max="13831" width="25.5" style="179" customWidth="1"/>
    <col min="13832" max="13832" width="7.66015625" style="179" customWidth="1"/>
    <col min="13833" max="14080" width="9.33203125" style="179" customWidth="1"/>
    <col min="14081" max="14081" width="10.16015625" style="179" customWidth="1"/>
    <col min="14082" max="14083" width="12.66015625" style="179" customWidth="1"/>
    <col min="14084" max="14084" width="63.66015625" style="179" customWidth="1"/>
    <col min="14085" max="14087" width="25.5" style="179" customWidth="1"/>
    <col min="14088" max="14088" width="7.66015625" style="179" customWidth="1"/>
    <col min="14089" max="14336" width="9.33203125" style="179" customWidth="1"/>
    <col min="14337" max="14337" width="10.16015625" style="179" customWidth="1"/>
    <col min="14338" max="14339" width="12.66015625" style="179" customWidth="1"/>
    <col min="14340" max="14340" width="63.66015625" style="179" customWidth="1"/>
    <col min="14341" max="14343" width="25.5" style="179" customWidth="1"/>
    <col min="14344" max="14344" width="7.66015625" style="179" customWidth="1"/>
    <col min="14345" max="14592" width="9.33203125" style="179" customWidth="1"/>
    <col min="14593" max="14593" width="10.16015625" style="179" customWidth="1"/>
    <col min="14594" max="14595" width="12.66015625" style="179" customWidth="1"/>
    <col min="14596" max="14596" width="63.66015625" style="179" customWidth="1"/>
    <col min="14597" max="14599" width="25.5" style="179" customWidth="1"/>
    <col min="14600" max="14600" width="7.66015625" style="179" customWidth="1"/>
    <col min="14601" max="14848" width="9.33203125" style="179" customWidth="1"/>
    <col min="14849" max="14849" width="10.16015625" style="179" customWidth="1"/>
    <col min="14850" max="14851" width="12.66015625" style="179" customWidth="1"/>
    <col min="14852" max="14852" width="63.66015625" style="179" customWidth="1"/>
    <col min="14853" max="14855" width="25.5" style="179" customWidth="1"/>
    <col min="14856" max="14856" width="7.66015625" style="179" customWidth="1"/>
    <col min="14857" max="15104" width="9.33203125" style="179" customWidth="1"/>
    <col min="15105" max="15105" width="10.16015625" style="179" customWidth="1"/>
    <col min="15106" max="15107" width="12.66015625" style="179" customWidth="1"/>
    <col min="15108" max="15108" width="63.66015625" style="179" customWidth="1"/>
    <col min="15109" max="15111" width="25.5" style="179" customWidth="1"/>
    <col min="15112" max="15112" width="7.66015625" style="179" customWidth="1"/>
    <col min="15113" max="15360" width="9.33203125" style="179" customWidth="1"/>
    <col min="15361" max="15361" width="10.16015625" style="179" customWidth="1"/>
    <col min="15362" max="15363" width="12.66015625" style="179" customWidth="1"/>
    <col min="15364" max="15364" width="63.66015625" style="179" customWidth="1"/>
    <col min="15365" max="15367" width="25.5" style="179" customWidth="1"/>
    <col min="15368" max="15368" width="7.66015625" style="179" customWidth="1"/>
    <col min="15369" max="15616" width="9.33203125" style="179" customWidth="1"/>
    <col min="15617" max="15617" width="10.16015625" style="179" customWidth="1"/>
    <col min="15618" max="15619" width="12.66015625" style="179" customWidth="1"/>
    <col min="15620" max="15620" width="63.66015625" style="179" customWidth="1"/>
    <col min="15621" max="15623" width="25.5" style="179" customWidth="1"/>
    <col min="15624" max="15624" width="7.66015625" style="179" customWidth="1"/>
    <col min="15625" max="15872" width="9.33203125" style="179" customWidth="1"/>
    <col min="15873" max="15873" width="10.16015625" style="179" customWidth="1"/>
    <col min="15874" max="15875" width="12.66015625" style="179" customWidth="1"/>
    <col min="15876" max="15876" width="63.66015625" style="179" customWidth="1"/>
    <col min="15877" max="15879" width="25.5" style="179" customWidth="1"/>
    <col min="15880" max="15880" width="7.66015625" style="179" customWidth="1"/>
    <col min="15881" max="16128" width="9.33203125" style="179" customWidth="1"/>
    <col min="16129" max="16129" width="10.16015625" style="179" customWidth="1"/>
    <col min="16130" max="16131" width="12.66015625" style="179" customWidth="1"/>
    <col min="16132" max="16132" width="63.66015625" style="179" customWidth="1"/>
    <col min="16133" max="16135" width="25.5" style="179" customWidth="1"/>
    <col min="16136" max="16136" width="7.66015625" style="179" customWidth="1"/>
    <col min="16137" max="16384" width="9.33203125" style="179" customWidth="1"/>
  </cols>
  <sheetData>
    <row r="1" spans="1:8" ht="22.5" customHeight="1">
      <c r="A1" s="354" t="s">
        <v>406</v>
      </c>
      <c r="B1" s="354"/>
      <c r="C1" s="354"/>
      <c r="D1" s="354"/>
      <c r="E1" s="354"/>
      <c r="F1" s="354"/>
      <c r="G1" s="354"/>
      <c r="H1" s="354"/>
    </row>
    <row r="2" spans="1:8" ht="16.5" customHeight="1">
      <c r="A2" s="352" t="s">
        <v>367</v>
      </c>
      <c r="B2" s="352"/>
      <c r="C2" s="352"/>
      <c r="D2" s="352"/>
      <c r="E2" s="352"/>
      <c r="F2" s="352"/>
      <c r="G2" s="352"/>
      <c r="H2" s="352"/>
    </row>
    <row r="3" spans="1:8" ht="11.25" customHeight="1">
      <c r="A3" s="200"/>
      <c r="B3" s="200"/>
      <c r="C3" s="200"/>
      <c r="D3" s="200"/>
      <c r="E3" s="200"/>
      <c r="F3" s="200"/>
      <c r="G3" s="200"/>
      <c r="H3" s="200"/>
    </row>
    <row r="4" spans="1:7" ht="17.1" customHeight="1">
      <c r="A4" s="348" t="s">
        <v>46</v>
      </c>
      <c r="B4" s="348" t="s">
        <v>47</v>
      </c>
      <c r="C4" s="348" t="s">
        <v>48</v>
      </c>
      <c r="D4" s="348" t="s">
        <v>49</v>
      </c>
      <c r="E4" s="348" t="s">
        <v>50</v>
      </c>
      <c r="F4" s="348" t="s">
        <v>51</v>
      </c>
      <c r="G4" s="348" t="s">
        <v>52</v>
      </c>
    </row>
    <row r="5" spans="1:7" ht="17.1" customHeight="1">
      <c r="A5" s="193" t="s">
        <v>53</v>
      </c>
      <c r="B5" s="193"/>
      <c r="C5" s="193"/>
      <c r="D5" s="194" t="s">
        <v>54</v>
      </c>
      <c r="E5" s="196" t="s">
        <v>368</v>
      </c>
      <c r="F5" s="196" t="s">
        <v>352</v>
      </c>
      <c r="G5" s="196" t="s">
        <v>369</v>
      </c>
    </row>
    <row r="6" spans="1:7" ht="17.1" customHeight="1">
      <c r="A6" s="181"/>
      <c r="B6" s="188" t="s">
        <v>349</v>
      </c>
      <c r="C6" s="189"/>
      <c r="D6" s="190" t="s">
        <v>350</v>
      </c>
      <c r="E6" s="192" t="s">
        <v>351</v>
      </c>
      <c r="F6" s="192" t="s">
        <v>352</v>
      </c>
      <c r="G6" s="192" t="s">
        <v>353</v>
      </c>
    </row>
    <row r="7" spans="1:7" ht="36.75" customHeight="1">
      <c r="A7" s="182"/>
      <c r="B7" s="182"/>
      <c r="C7" s="183" t="s">
        <v>354</v>
      </c>
      <c r="D7" s="184" t="s">
        <v>355</v>
      </c>
      <c r="E7" s="186" t="s">
        <v>351</v>
      </c>
      <c r="F7" s="186" t="s">
        <v>352</v>
      </c>
      <c r="G7" s="186" t="s">
        <v>353</v>
      </c>
    </row>
    <row r="8" spans="1:7" ht="17.1" customHeight="1">
      <c r="A8" s="349" t="s">
        <v>96</v>
      </c>
      <c r="B8" s="349"/>
      <c r="C8" s="349"/>
      <c r="D8" s="349"/>
      <c r="E8" s="351" t="s">
        <v>370</v>
      </c>
      <c r="F8" s="351" t="s">
        <v>352</v>
      </c>
      <c r="G8" s="351" t="s">
        <v>371</v>
      </c>
    </row>
    <row r="10" spans="1:8" ht="22.5" customHeight="1">
      <c r="A10" s="352" t="s">
        <v>372</v>
      </c>
      <c r="B10" s="352"/>
      <c r="C10" s="352"/>
      <c r="D10" s="352"/>
      <c r="E10" s="352"/>
      <c r="F10" s="352"/>
      <c r="G10" s="352"/>
      <c r="H10" s="352"/>
    </row>
    <row r="11" spans="1:8" ht="10.5" hidden="1">
      <c r="A11" s="200"/>
      <c r="B11" s="200"/>
      <c r="C11" s="200"/>
      <c r="D11" s="200"/>
      <c r="E11" s="200"/>
      <c r="F11" s="200"/>
      <c r="G11" s="200"/>
      <c r="H11" s="200"/>
    </row>
    <row r="12" spans="1:7" ht="10.5">
      <c r="A12" s="348" t="s">
        <v>46</v>
      </c>
      <c r="B12" s="348" t="s">
        <v>47</v>
      </c>
      <c r="C12" s="348" t="s">
        <v>48</v>
      </c>
      <c r="D12" s="348" t="s">
        <v>49</v>
      </c>
      <c r="E12" s="348" t="s">
        <v>50</v>
      </c>
      <c r="F12" s="348" t="s">
        <v>51</v>
      </c>
      <c r="G12" s="348" t="s">
        <v>52</v>
      </c>
    </row>
    <row r="13" spans="1:7" ht="10.5">
      <c r="A13" s="193" t="s">
        <v>124</v>
      </c>
      <c r="B13" s="193"/>
      <c r="C13" s="193"/>
      <c r="D13" s="194" t="s">
        <v>125</v>
      </c>
      <c r="E13" s="196" t="s">
        <v>373</v>
      </c>
      <c r="F13" s="196" t="s">
        <v>374</v>
      </c>
      <c r="G13" s="196" t="s">
        <v>375</v>
      </c>
    </row>
    <row r="14" spans="1:7" ht="15">
      <c r="A14" s="181"/>
      <c r="B14" s="188" t="s">
        <v>128</v>
      </c>
      <c r="C14" s="189"/>
      <c r="D14" s="190" t="s">
        <v>129</v>
      </c>
      <c r="E14" s="192" t="s">
        <v>376</v>
      </c>
      <c r="F14" s="192" t="s">
        <v>374</v>
      </c>
      <c r="G14" s="192" t="s">
        <v>377</v>
      </c>
    </row>
    <row r="15" spans="1:7" ht="10.5">
      <c r="A15" s="182"/>
      <c r="B15" s="182"/>
      <c r="C15" s="183" t="s">
        <v>130</v>
      </c>
      <c r="D15" s="184" t="s">
        <v>131</v>
      </c>
      <c r="E15" s="186" t="s">
        <v>378</v>
      </c>
      <c r="F15" s="186" t="s">
        <v>379</v>
      </c>
      <c r="G15" s="186" t="s">
        <v>380</v>
      </c>
    </row>
    <row r="16" spans="1:7" ht="10.5">
      <c r="A16" s="182"/>
      <c r="B16" s="182"/>
      <c r="C16" s="183" t="s">
        <v>106</v>
      </c>
      <c r="D16" s="184" t="s">
        <v>107</v>
      </c>
      <c r="E16" s="186" t="s">
        <v>381</v>
      </c>
      <c r="F16" s="186" t="s">
        <v>81</v>
      </c>
      <c r="G16" s="186" t="s">
        <v>382</v>
      </c>
    </row>
    <row r="17" spans="1:7" ht="10.5">
      <c r="A17" s="182"/>
      <c r="B17" s="182"/>
      <c r="C17" s="183" t="s">
        <v>132</v>
      </c>
      <c r="D17" s="184" t="s">
        <v>133</v>
      </c>
      <c r="E17" s="186" t="s">
        <v>383</v>
      </c>
      <c r="F17" s="186" t="s">
        <v>384</v>
      </c>
      <c r="G17" s="186" t="s">
        <v>385</v>
      </c>
    </row>
    <row r="18" spans="1:7" ht="10.5">
      <c r="A18" s="182"/>
      <c r="B18" s="182"/>
      <c r="C18" s="183" t="s">
        <v>134</v>
      </c>
      <c r="D18" s="184" t="s">
        <v>135</v>
      </c>
      <c r="E18" s="186" t="s">
        <v>386</v>
      </c>
      <c r="F18" s="186" t="s">
        <v>387</v>
      </c>
      <c r="G18" s="186" t="s">
        <v>388</v>
      </c>
    </row>
    <row r="19" spans="1:7" ht="22.5">
      <c r="A19" s="182"/>
      <c r="B19" s="182"/>
      <c r="C19" s="183" t="s">
        <v>136</v>
      </c>
      <c r="D19" s="184" t="s">
        <v>137</v>
      </c>
      <c r="E19" s="186" t="s">
        <v>389</v>
      </c>
      <c r="F19" s="186" t="s">
        <v>390</v>
      </c>
      <c r="G19" s="186" t="s">
        <v>391</v>
      </c>
    </row>
    <row r="20" spans="1:7" ht="10.5">
      <c r="A20" s="182"/>
      <c r="B20" s="182"/>
      <c r="C20" s="183" t="s">
        <v>138</v>
      </c>
      <c r="D20" s="184" t="s">
        <v>139</v>
      </c>
      <c r="E20" s="186" t="s">
        <v>81</v>
      </c>
      <c r="F20" s="186" t="s">
        <v>81</v>
      </c>
      <c r="G20" s="186" t="s">
        <v>62</v>
      </c>
    </row>
    <row r="21" spans="1:7" ht="10.5">
      <c r="A21" s="182"/>
      <c r="B21" s="182"/>
      <c r="C21" s="183" t="s">
        <v>140</v>
      </c>
      <c r="D21" s="184" t="s">
        <v>141</v>
      </c>
      <c r="E21" s="186" t="s">
        <v>392</v>
      </c>
      <c r="F21" s="186" t="s">
        <v>74</v>
      </c>
      <c r="G21" s="186" t="s">
        <v>393</v>
      </c>
    </row>
    <row r="22" spans="1:7" ht="10.5">
      <c r="A22" s="182"/>
      <c r="B22" s="182"/>
      <c r="C22" s="183" t="s">
        <v>142</v>
      </c>
      <c r="D22" s="184" t="s">
        <v>143</v>
      </c>
      <c r="E22" s="186" t="s">
        <v>74</v>
      </c>
      <c r="F22" s="186" t="s">
        <v>93</v>
      </c>
      <c r="G22" s="186" t="s">
        <v>394</v>
      </c>
    </row>
    <row r="23" spans="1:7" ht="22.5">
      <c r="A23" s="182"/>
      <c r="B23" s="182"/>
      <c r="C23" s="183" t="s">
        <v>144</v>
      </c>
      <c r="D23" s="184" t="s">
        <v>145</v>
      </c>
      <c r="E23" s="186" t="s">
        <v>395</v>
      </c>
      <c r="F23" s="186" t="s">
        <v>396</v>
      </c>
      <c r="G23" s="186" t="s">
        <v>397</v>
      </c>
    </row>
    <row r="24" spans="1:7" ht="10.5">
      <c r="A24" s="193" t="s">
        <v>53</v>
      </c>
      <c r="B24" s="193"/>
      <c r="C24" s="193"/>
      <c r="D24" s="194" t="s">
        <v>54</v>
      </c>
      <c r="E24" s="196" t="s">
        <v>368</v>
      </c>
      <c r="F24" s="196" t="s">
        <v>352</v>
      </c>
      <c r="G24" s="196" t="s">
        <v>369</v>
      </c>
    </row>
    <row r="25" spans="1:7" ht="15">
      <c r="A25" s="181"/>
      <c r="B25" s="188" t="s">
        <v>349</v>
      </c>
      <c r="C25" s="189"/>
      <c r="D25" s="190" t="s">
        <v>350</v>
      </c>
      <c r="E25" s="192" t="s">
        <v>351</v>
      </c>
      <c r="F25" s="192" t="s">
        <v>352</v>
      </c>
      <c r="G25" s="192" t="s">
        <v>353</v>
      </c>
    </row>
    <row r="26" spans="1:7" ht="10.5">
      <c r="A26" s="182"/>
      <c r="B26" s="353"/>
      <c r="C26" s="188" t="s">
        <v>162</v>
      </c>
      <c r="D26" s="190" t="s">
        <v>163</v>
      </c>
      <c r="E26" s="192" t="s">
        <v>398</v>
      </c>
      <c r="F26" s="192" t="s">
        <v>399</v>
      </c>
      <c r="G26" s="192" t="s">
        <v>400</v>
      </c>
    </row>
    <row r="27" spans="1:7" ht="10.5">
      <c r="A27" s="182"/>
      <c r="B27" s="182"/>
      <c r="C27" s="183" t="s">
        <v>138</v>
      </c>
      <c r="D27" s="184" t="s">
        <v>139</v>
      </c>
      <c r="E27" s="186" t="s">
        <v>401</v>
      </c>
      <c r="F27" s="186" t="s">
        <v>402</v>
      </c>
      <c r="G27" s="186" t="s">
        <v>403</v>
      </c>
    </row>
    <row r="28" spans="1:7" ht="10.5">
      <c r="A28" s="349" t="s">
        <v>96</v>
      </c>
      <c r="B28" s="349"/>
      <c r="C28" s="349"/>
      <c r="D28" s="349"/>
      <c r="E28" s="351" t="s">
        <v>370</v>
      </c>
      <c r="F28" s="351" t="s">
        <v>404</v>
      </c>
      <c r="G28" s="351" t="s">
        <v>405</v>
      </c>
    </row>
  </sheetData>
  <mergeCells count="7">
    <mergeCell ref="A11:H11"/>
    <mergeCell ref="A28:D28"/>
    <mergeCell ref="A1:H1"/>
    <mergeCell ref="A2:H2"/>
    <mergeCell ref="A3:H3"/>
    <mergeCell ref="A8:D8"/>
    <mergeCell ref="A10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workbookViewId="0" topLeftCell="A21">
      <selection activeCell="A1" sqref="A1:G43"/>
    </sheetView>
  </sheetViews>
  <sheetFormatPr defaultColWidth="9.33203125" defaultRowHeight="10.5"/>
  <cols>
    <col min="1" max="1" width="8.83203125" style="179" customWidth="1"/>
    <col min="2" max="2" width="10.16015625" style="179" customWidth="1"/>
    <col min="3" max="3" width="8.83203125" style="179" customWidth="1"/>
    <col min="4" max="4" width="66.33203125" style="179" customWidth="1"/>
    <col min="5" max="5" width="15.16015625" style="179" customWidth="1"/>
    <col min="6" max="6" width="7.66015625" style="179" hidden="1" customWidth="1"/>
    <col min="7" max="7" width="5" style="179" hidden="1" customWidth="1"/>
    <col min="8" max="254" width="9.33203125" style="179" customWidth="1"/>
    <col min="255" max="255" width="2.5" style="179" customWidth="1"/>
    <col min="256" max="256" width="3.66015625" style="179" customWidth="1"/>
    <col min="257" max="257" width="8.83203125" style="179" customWidth="1"/>
    <col min="258" max="258" width="10.16015625" style="179" customWidth="1"/>
    <col min="259" max="259" width="8.83203125" style="179" customWidth="1"/>
    <col min="260" max="260" width="66.33203125" style="179" customWidth="1"/>
    <col min="261" max="261" width="15.16015625" style="179" customWidth="1"/>
    <col min="262" max="262" width="7.66015625" style="179" customWidth="1"/>
    <col min="263" max="263" width="5" style="179" customWidth="1"/>
    <col min="264" max="510" width="9.33203125" style="179" customWidth="1"/>
    <col min="511" max="511" width="2.5" style="179" customWidth="1"/>
    <col min="512" max="512" width="3.66015625" style="179" customWidth="1"/>
    <col min="513" max="513" width="8.83203125" style="179" customWidth="1"/>
    <col min="514" max="514" width="10.16015625" style="179" customWidth="1"/>
    <col min="515" max="515" width="8.83203125" style="179" customWidth="1"/>
    <col min="516" max="516" width="66.33203125" style="179" customWidth="1"/>
    <col min="517" max="517" width="15.16015625" style="179" customWidth="1"/>
    <col min="518" max="518" width="7.66015625" style="179" customWidth="1"/>
    <col min="519" max="519" width="5" style="179" customWidth="1"/>
    <col min="520" max="766" width="9.33203125" style="179" customWidth="1"/>
    <col min="767" max="767" width="2.5" style="179" customWidth="1"/>
    <col min="768" max="768" width="3.66015625" style="179" customWidth="1"/>
    <col min="769" max="769" width="8.83203125" style="179" customWidth="1"/>
    <col min="770" max="770" width="10.16015625" style="179" customWidth="1"/>
    <col min="771" max="771" width="8.83203125" style="179" customWidth="1"/>
    <col min="772" max="772" width="66.33203125" style="179" customWidth="1"/>
    <col min="773" max="773" width="15.16015625" style="179" customWidth="1"/>
    <col min="774" max="774" width="7.66015625" style="179" customWidth="1"/>
    <col min="775" max="775" width="5" style="179" customWidth="1"/>
    <col min="776" max="1022" width="9.33203125" style="179" customWidth="1"/>
    <col min="1023" max="1023" width="2.5" style="179" customWidth="1"/>
    <col min="1024" max="1024" width="3.66015625" style="179" customWidth="1"/>
    <col min="1025" max="1025" width="8.83203125" style="179" customWidth="1"/>
    <col min="1026" max="1026" width="10.16015625" style="179" customWidth="1"/>
    <col min="1027" max="1027" width="8.83203125" style="179" customWidth="1"/>
    <col min="1028" max="1028" width="66.33203125" style="179" customWidth="1"/>
    <col min="1029" max="1029" width="15.16015625" style="179" customWidth="1"/>
    <col min="1030" max="1030" width="7.66015625" style="179" customWidth="1"/>
    <col min="1031" max="1031" width="5" style="179" customWidth="1"/>
    <col min="1032" max="1278" width="9.33203125" style="179" customWidth="1"/>
    <col min="1279" max="1279" width="2.5" style="179" customWidth="1"/>
    <col min="1280" max="1280" width="3.66015625" style="179" customWidth="1"/>
    <col min="1281" max="1281" width="8.83203125" style="179" customWidth="1"/>
    <col min="1282" max="1282" width="10.16015625" style="179" customWidth="1"/>
    <col min="1283" max="1283" width="8.83203125" style="179" customWidth="1"/>
    <col min="1284" max="1284" width="66.33203125" style="179" customWidth="1"/>
    <col min="1285" max="1285" width="15.16015625" style="179" customWidth="1"/>
    <col min="1286" max="1286" width="7.66015625" style="179" customWidth="1"/>
    <col min="1287" max="1287" width="5" style="179" customWidth="1"/>
    <col min="1288" max="1534" width="9.33203125" style="179" customWidth="1"/>
    <col min="1535" max="1535" width="2.5" style="179" customWidth="1"/>
    <col min="1536" max="1536" width="3.66015625" style="179" customWidth="1"/>
    <col min="1537" max="1537" width="8.83203125" style="179" customWidth="1"/>
    <col min="1538" max="1538" width="10.16015625" style="179" customWidth="1"/>
    <col min="1539" max="1539" width="8.83203125" style="179" customWidth="1"/>
    <col min="1540" max="1540" width="66.33203125" style="179" customWidth="1"/>
    <col min="1541" max="1541" width="15.16015625" style="179" customWidth="1"/>
    <col min="1542" max="1542" width="7.66015625" style="179" customWidth="1"/>
    <col min="1543" max="1543" width="5" style="179" customWidth="1"/>
    <col min="1544" max="1790" width="9.33203125" style="179" customWidth="1"/>
    <col min="1791" max="1791" width="2.5" style="179" customWidth="1"/>
    <col min="1792" max="1792" width="3.66015625" style="179" customWidth="1"/>
    <col min="1793" max="1793" width="8.83203125" style="179" customWidth="1"/>
    <col min="1794" max="1794" width="10.16015625" style="179" customWidth="1"/>
    <col min="1795" max="1795" width="8.83203125" style="179" customWidth="1"/>
    <col min="1796" max="1796" width="66.33203125" style="179" customWidth="1"/>
    <col min="1797" max="1797" width="15.16015625" style="179" customWidth="1"/>
    <col min="1798" max="1798" width="7.66015625" style="179" customWidth="1"/>
    <col min="1799" max="1799" width="5" style="179" customWidth="1"/>
    <col min="1800" max="2046" width="9.33203125" style="179" customWidth="1"/>
    <col min="2047" max="2047" width="2.5" style="179" customWidth="1"/>
    <col min="2048" max="2048" width="3.66015625" style="179" customWidth="1"/>
    <col min="2049" max="2049" width="8.83203125" style="179" customWidth="1"/>
    <col min="2050" max="2050" width="10.16015625" style="179" customWidth="1"/>
    <col min="2051" max="2051" width="8.83203125" style="179" customWidth="1"/>
    <col min="2052" max="2052" width="66.33203125" style="179" customWidth="1"/>
    <col min="2053" max="2053" width="15.16015625" style="179" customWidth="1"/>
    <col min="2054" max="2054" width="7.66015625" style="179" customWidth="1"/>
    <col min="2055" max="2055" width="5" style="179" customWidth="1"/>
    <col min="2056" max="2302" width="9.33203125" style="179" customWidth="1"/>
    <col min="2303" max="2303" width="2.5" style="179" customWidth="1"/>
    <col min="2304" max="2304" width="3.66015625" style="179" customWidth="1"/>
    <col min="2305" max="2305" width="8.83203125" style="179" customWidth="1"/>
    <col min="2306" max="2306" width="10.16015625" style="179" customWidth="1"/>
    <col min="2307" max="2307" width="8.83203125" style="179" customWidth="1"/>
    <col min="2308" max="2308" width="66.33203125" style="179" customWidth="1"/>
    <col min="2309" max="2309" width="15.16015625" style="179" customWidth="1"/>
    <col min="2310" max="2310" width="7.66015625" style="179" customWidth="1"/>
    <col min="2311" max="2311" width="5" style="179" customWidth="1"/>
    <col min="2312" max="2558" width="9.33203125" style="179" customWidth="1"/>
    <col min="2559" max="2559" width="2.5" style="179" customWidth="1"/>
    <col min="2560" max="2560" width="3.66015625" style="179" customWidth="1"/>
    <col min="2561" max="2561" width="8.83203125" style="179" customWidth="1"/>
    <col min="2562" max="2562" width="10.16015625" style="179" customWidth="1"/>
    <col min="2563" max="2563" width="8.83203125" style="179" customWidth="1"/>
    <col min="2564" max="2564" width="66.33203125" style="179" customWidth="1"/>
    <col min="2565" max="2565" width="15.16015625" style="179" customWidth="1"/>
    <col min="2566" max="2566" width="7.66015625" style="179" customWidth="1"/>
    <col min="2567" max="2567" width="5" style="179" customWidth="1"/>
    <col min="2568" max="2814" width="9.33203125" style="179" customWidth="1"/>
    <col min="2815" max="2815" width="2.5" style="179" customWidth="1"/>
    <col min="2816" max="2816" width="3.66015625" style="179" customWidth="1"/>
    <col min="2817" max="2817" width="8.83203125" style="179" customWidth="1"/>
    <col min="2818" max="2818" width="10.16015625" style="179" customWidth="1"/>
    <col min="2819" max="2819" width="8.83203125" style="179" customWidth="1"/>
    <col min="2820" max="2820" width="66.33203125" style="179" customWidth="1"/>
    <col min="2821" max="2821" width="15.16015625" style="179" customWidth="1"/>
    <col min="2822" max="2822" width="7.66015625" style="179" customWidth="1"/>
    <col min="2823" max="2823" width="5" style="179" customWidth="1"/>
    <col min="2824" max="3070" width="9.33203125" style="179" customWidth="1"/>
    <col min="3071" max="3071" width="2.5" style="179" customWidth="1"/>
    <col min="3072" max="3072" width="3.66015625" style="179" customWidth="1"/>
    <col min="3073" max="3073" width="8.83203125" style="179" customWidth="1"/>
    <col min="3074" max="3074" width="10.16015625" style="179" customWidth="1"/>
    <col min="3075" max="3075" width="8.83203125" style="179" customWidth="1"/>
    <col min="3076" max="3076" width="66.33203125" style="179" customWidth="1"/>
    <col min="3077" max="3077" width="15.16015625" style="179" customWidth="1"/>
    <col min="3078" max="3078" width="7.66015625" style="179" customWidth="1"/>
    <col min="3079" max="3079" width="5" style="179" customWidth="1"/>
    <col min="3080" max="3326" width="9.33203125" style="179" customWidth="1"/>
    <col min="3327" max="3327" width="2.5" style="179" customWidth="1"/>
    <col min="3328" max="3328" width="3.66015625" style="179" customWidth="1"/>
    <col min="3329" max="3329" width="8.83203125" style="179" customWidth="1"/>
    <col min="3330" max="3330" width="10.16015625" style="179" customWidth="1"/>
    <col min="3331" max="3331" width="8.83203125" style="179" customWidth="1"/>
    <col min="3332" max="3332" width="66.33203125" style="179" customWidth="1"/>
    <col min="3333" max="3333" width="15.16015625" style="179" customWidth="1"/>
    <col min="3334" max="3334" width="7.66015625" style="179" customWidth="1"/>
    <col min="3335" max="3335" width="5" style="179" customWidth="1"/>
    <col min="3336" max="3582" width="9.33203125" style="179" customWidth="1"/>
    <col min="3583" max="3583" width="2.5" style="179" customWidth="1"/>
    <col min="3584" max="3584" width="3.66015625" style="179" customWidth="1"/>
    <col min="3585" max="3585" width="8.83203125" style="179" customWidth="1"/>
    <col min="3586" max="3586" width="10.16015625" style="179" customWidth="1"/>
    <col min="3587" max="3587" width="8.83203125" style="179" customWidth="1"/>
    <col min="3588" max="3588" width="66.33203125" style="179" customWidth="1"/>
    <col min="3589" max="3589" width="15.16015625" style="179" customWidth="1"/>
    <col min="3590" max="3590" width="7.66015625" style="179" customWidth="1"/>
    <col min="3591" max="3591" width="5" style="179" customWidth="1"/>
    <col min="3592" max="3838" width="9.33203125" style="179" customWidth="1"/>
    <col min="3839" max="3839" width="2.5" style="179" customWidth="1"/>
    <col min="3840" max="3840" width="3.66015625" style="179" customWidth="1"/>
    <col min="3841" max="3841" width="8.83203125" style="179" customWidth="1"/>
    <col min="3842" max="3842" width="10.16015625" style="179" customWidth="1"/>
    <col min="3843" max="3843" width="8.83203125" style="179" customWidth="1"/>
    <col min="3844" max="3844" width="66.33203125" style="179" customWidth="1"/>
    <col min="3845" max="3845" width="15.16015625" style="179" customWidth="1"/>
    <col min="3846" max="3846" width="7.66015625" style="179" customWidth="1"/>
    <col min="3847" max="3847" width="5" style="179" customWidth="1"/>
    <col min="3848" max="4094" width="9.33203125" style="179" customWidth="1"/>
    <col min="4095" max="4095" width="2.5" style="179" customWidth="1"/>
    <col min="4096" max="4096" width="3.66015625" style="179" customWidth="1"/>
    <col min="4097" max="4097" width="8.83203125" style="179" customWidth="1"/>
    <col min="4098" max="4098" width="10.16015625" style="179" customWidth="1"/>
    <col min="4099" max="4099" width="8.83203125" style="179" customWidth="1"/>
    <col min="4100" max="4100" width="66.33203125" style="179" customWidth="1"/>
    <col min="4101" max="4101" width="15.16015625" style="179" customWidth="1"/>
    <col min="4102" max="4102" width="7.66015625" style="179" customWidth="1"/>
    <col min="4103" max="4103" width="5" style="179" customWidth="1"/>
    <col min="4104" max="4350" width="9.33203125" style="179" customWidth="1"/>
    <col min="4351" max="4351" width="2.5" style="179" customWidth="1"/>
    <col min="4352" max="4352" width="3.66015625" style="179" customWidth="1"/>
    <col min="4353" max="4353" width="8.83203125" style="179" customWidth="1"/>
    <col min="4354" max="4354" width="10.16015625" style="179" customWidth="1"/>
    <col min="4355" max="4355" width="8.83203125" style="179" customWidth="1"/>
    <col min="4356" max="4356" width="66.33203125" style="179" customWidth="1"/>
    <col min="4357" max="4357" width="15.16015625" style="179" customWidth="1"/>
    <col min="4358" max="4358" width="7.66015625" style="179" customWidth="1"/>
    <col min="4359" max="4359" width="5" style="179" customWidth="1"/>
    <col min="4360" max="4606" width="9.33203125" style="179" customWidth="1"/>
    <col min="4607" max="4607" width="2.5" style="179" customWidth="1"/>
    <col min="4608" max="4608" width="3.66015625" style="179" customWidth="1"/>
    <col min="4609" max="4609" width="8.83203125" style="179" customWidth="1"/>
    <col min="4610" max="4610" width="10.16015625" style="179" customWidth="1"/>
    <col min="4611" max="4611" width="8.83203125" style="179" customWidth="1"/>
    <col min="4612" max="4612" width="66.33203125" style="179" customWidth="1"/>
    <col min="4613" max="4613" width="15.16015625" style="179" customWidth="1"/>
    <col min="4614" max="4614" width="7.66015625" style="179" customWidth="1"/>
    <col min="4615" max="4615" width="5" style="179" customWidth="1"/>
    <col min="4616" max="4862" width="9.33203125" style="179" customWidth="1"/>
    <col min="4863" max="4863" width="2.5" style="179" customWidth="1"/>
    <col min="4864" max="4864" width="3.66015625" style="179" customWidth="1"/>
    <col min="4865" max="4865" width="8.83203125" style="179" customWidth="1"/>
    <col min="4866" max="4866" width="10.16015625" style="179" customWidth="1"/>
    <col min="4867" max="4867" width="8.83203125" style="179" customWidth="1"/>
    <col min="4868" max="4868" width="66.33203125" style="179" customWidth="1"/>
    <col min="4869" max="4869" width="15.16015625" style="179" customWidth="1"/>
    <col min="4870" max="4870" width="7.66015625" style="179" customWidth="1"/>
    <col min="4871" max="4871" width="5" style="179" customWidth="1"/>
    <col min="4872" max="5118" width="9.33203125" style="179" customWidth="1"/>
    <col min="5119" max="5119" width="2.5" style="179" customWidth="1"/>
    <col min="5120" max="5120" width="3.66015625" style="179" customWidth="1"/>
    <col min="5121" max="5121" width="8.83203125" style="179" customWidth="1"/>
    <col min="5122" max="5122" width="10.16015625" style="179" customWidth="1"/>
    <col min="5123" max="5123" width="8.83203125" style="179" customWidth="1"/>
    <col min="5124" max="5124" width="66.33203125" style="179" customWidth="1"/>
    <col min="5125" max="5125" width="15.16015625" style="179" customWidth="1"/>
    <col min="5126" max="5126" width="7.66015625" style="179" customWidth="1"/>
    <col min="5127" max="5127" width="5" style="179" customWidth="1"/>
    <col min="5128" max="5374" width="9.33203125" style="179" customWidth="1"/>
    <col min="5375" max="5375" width="2.5" style="179" customWidth="1"/>
    <col min="5376" max="5376" width="3.66015625" style="179" customWidth="1"/>
    <col min="5377" max="5377" width="8.83203125" style="179" customWidth="1"/>
    <col min="5378" max="5378" width="10.16015625" style="179" customWidth="1"/>
    <col min="5379" max="5379" width="8.83203125" style="179" customWidth="1"/>
    <col min="5380" max="5380" width="66.33203125" style="179" customWidth="1"/>
    <col min="5381" max="5381" width="15.16015625" style="179" customWidth="1"/>
    <col min="5382" max="5382" width="7.66015625" style="179" customWidth="1"/>
    <col min="5383" max="5383" width="5" style="179" customWidth="1"/>
    <col min="5384" max="5630" width="9.33203125" style="179" customWidth="1"/>
    <col min="5631" max="5631" width="2.5" style="179" customWidth="1"/>
    <col min="5632" max="5632" width="3.66015625" style="179" customWidth="1"/>
    <col min="5633" max="5633" width="8.83203125" style="179" customWidth="1"/>
    <col min="5634" max="5634" width="10.16015625" style="179" customWidth="1"/>
    <col min="5635" max="5635" width="8.83203125" style="179" customWidth="1"/>
    <col min="5636" max="5636" width="66.33203125" style="179" customWidth="1"/>
    <col min="5637" max="5637" width="15.16015625" style="179" customWidth="1"/>
    <col min="5638" max="5638" width="7.66015625" style="179" customWidth="1"/>
    <col min="5639" max="5639" width="5" style="179" customWidth="1"/>
    <col min="5640" max="5886" width="9.33203125" style="179" customWidth="1"/>
    <col min="5887" max="5887" width="2.5" style="179" customWidth="1"/>
    <col min="5888" max="5888" width="3.66015625" style="179" customWidth="1"/>
    <col min="5889" max="5889" width="8.83203125" style="179" customWidth="1"/>
    <col min="5890" max="5890" width="10.16015625" style="179" customWidth="1"/>
    <col min="5891" max="5891" width="8.83203125" style="179" customWidth="1"/>
    <col min="5892" max="5892" width="66.33203125" style="179" customWidth="1"/>
    <col min="5893" max="5893" width="15.16015625" style="179" customWidth="1"/>
    <col min="5894" max="5894" width="7.66015625" style="179" customWidth="1"/>
    <col min="5895" max="5895" width="5" style="179" customWidth="1"/>
    <col min="5896" max="6142" width="9.33203125" style="179" customWidth="1"/>
    <col min="6143" max="6143" width="2.5" style="179" customWidth="1"/>
    <col min="6144" max="6144" width="3.66015625" style="179" customWidth="1"/>
    <col min="6145" max="6145" width="8.83203125" style="179" customWidth="1"/>
    <col min="6146" max="6146" width="10.16015625" style="179" customWidth="1"/>
    <col min="6147" max="6147" width="8.83203125" style="179" customWidth="1"/>
    <col min="6148" max="6148" width="66.33203125" style="179" customWidth="1"/>
    <col min="6149" max="6149" width="15.16015625" style="179" customWidth="1"/>
    <col min="6150" max="6150" width="7.66015625" style="179" customWidth="1"/>
    <col min="6151" max="6151" width="5" style="179" customWidth="1"/>
    <col min="6152" max="6398" width="9.33203125" style="179" customWidth="1"/>
    <col min="6399" max="6399" width="2.5" style="179" customWidth="1"/>
    <col min="6400" max="6400" width="3.66015625" style="179" customWidth="1"/>
    <col min="6401" max="6401" width="8.83203125" style="179" customWidth="1"/>
    <col min="6402" max="6402" width="10.16015625" style="179" customWidth="1"/>
    <col min="6403" max="6403" width="8.83203125" style="179" customWidth="1"/>
    <col min="6404" max="6404" width="66.33203125" style="179" customWidth="1"/>
    <col min="6405" max="6405" width="15.16015625" style="179" customWidth="1"/>
    <col min="6406" max="6406" width="7.66015625" style="179" customWidth="1"/>
    <col min="6407" max="6407" width="5" style="179" customWidth="1"/>
    <col min="6408" max="6654" width="9.33203125" style="179" customWidth="1"/>
    <col min="6655" max="6655" width="2.5" style="179" customWidth="1"/>
    <col min="6656" max="6656" width="3.66015625" style="179" customWidth="1"/>
    <col min="6657" max="6657" width="8.83203125" style="179" customWidth="1"/>
    <col min="6658" max="6658" width="10.16015625" style="179" customWidth="1"/>
    <col min="6659" max="6659" width="8.83203125" style="179" customWidth="1"/>
    <col min="6660" max="6660" width="66.33203125" style="179" customWidth="1"/>
    <col min="6661" max="6661" width="15.16015625" style="179" customWidth="1"/>
    <col min="6662" max="6662" width="7.66015625" style="179" customWidth="1"/>
    <col min="6663" max="6663" width="5" style="179" customWidth="1"/>
    <col min="6664" max="6910" width="9.33203125" style="179" customWidth="1"/>
    <col min="6911" max="6911" width="2.5" style="179" customWidth="1"/>
    <col min="6912" max="6912" width="3.66015625" style="179" customWidth="1"/>
    <col min="6913" max="6913" width="8.83203125" style="179" customWidth="1"/>
    <col min="6914" max="6914" width="10.16015625" style="179" customWidth="1"/>
    <col min="6915" max="6915" width="8.83203125" style="179" customWidth="1"/>
    <col min="6916" max="6916" width="66.33203125" style="179" customWidth="1"/>
    <col min="6917" max="6917" width="15.16015625" style="179" customWidth="1"/>
    <col min="6918" max="6918" width="7.66015625" style="179" customWidth="1"/>
    <col min="6919" max="6919" width="5" style="179" customWidth="1"/>
    <col min="6920" max="7166" width="9.33203125" style="179" customWidth="1"/>
    <col min="7167" max="7167" width="2.5" style="179" customWidth="1"/>
    <col min="7168" max="7168" width="3.66015625" style="179" customWidth="1"/>
    <col min="7169" max="7169" width="8.83203125" style="179" customWidth="1"/>
    <col min="7170" max="7170" width="10.16015625" style="179" customWidth="1"/>
    <col min="7171" max="7171" width="8.83203125" style="179" customWidth="1"/>
    <col min="7172" max="7172" width="66.33203125" style="179" customWidth="1"/>
    <col min="7173" max="7173" width="15.16015625" style="179" customWidth="1"/>
    <col min="7174" max="7174" width="7.66015625" style="179" customWidth="1"/>
    <col min="7175" max="7175" width="5" style="179" customWidth="1"/>
    <col min="7176" max="7422" width="9.33203125" style="179" customWidth="1"/>
    <col min="7423" max="7423" width="2.5" style="179" customWidth="1"/>
    <col min="7424" max="7424" width="3.66015625" style="179" customWidth="1"/>
    <col min="7425" max="7425" width="8.83203125" style="179" customWidth="1"/>
    <col min="7426" max="7426" width="10.16015625" style="179" customWidth="1"/>
    <col min="7427" max="7427" width="8.83203125" style="179" customWidth="1"/>
    <col min="7428" max="7428" width="66.33203125" style="179" customWidth="1"/>
    <col min="7429" max="7429" width="15.16015625" style="179" customWidth="1"/>
    <col min="7430" max="7430" width="7.66015625" style="179" customWidth="1"/>
    <col min="7431" max="7431" width="5" style="179" customWidth="1"/>
    <col min="7432" max="7678" width="9.33203125" style="179" customWidth="1"/>
    <col min="7679" max="7679" width="2.5" style="179" customWidth="1"/>
    <col min="7680" max="7680" width="3.66015625" style="179" customWidth="1"/>
    <col min="7681" max="7681" width="8.83203125" style="179" customWidth="1"/>
    <col min="7682" max="7682" width="10.16015625" style="179" customWidth="1"/>
    <col min="7683" max="7683" width="8.83203125" style="179" customWidth="1"/>
    <col min="7684" max="7684" width="66.33203125" style="179" customWidth="1"/>
    <col min="7685" max="7685" width="15.16015625" style="179" customWidth="1"/>
    <col min="7686" max="7686" width="7.66015625" style="179" customWidth="1"/>
    <col min="7687" max="7687" width="5" style="179" customWidth="1"/>
    <col min="7688" max="7934" width="9.33203125" style="179" customWidth="1"/>
    <col min="7935" max="7935" width="2.5" style="179" customWidth="1"/>
    <col min="7936" max="7936" width="3.66015625" style="179" customWidth="1"/>
    <col min="7937" max="7937" width="8.83203125" style="179" customWidth="1"/>
    <col min="7938" max="7938" width="10.16015625" style="179" customWidth="1"/>
    <col min="7939" max="7939" width="8.83203125" style="179" customWidth="1"/>
    <col min="7940" max="7940" width="66.33203125" style="179" customWidth="1"/>
    <col min="7941" max="7941" width="15.16015625" style="179" customWidth="1"/>
    <col min="7942" max="7942" width="7.66015625" style="179" customWidth="1"/>
    <col min="7943" max="7943" width="5" style="179" customWidth="1"/>
    <col min="7944" max="8190" width="9.33203125" style="179" customWidth="1"/>
    <col min="8191" max="8191" width="2.5" style="179" customWidth="1"/>
    <col min="8192" max="8192" width="3.66015625" style="179" customWidth="1"/>
    <col min="8193" max="8193" width="8.83203125" style="179" customWidth="1"/>
    <col min="8194" max="8194" width="10.16015625" style="179" customWidth="1"/>
    <col min="8195" max="8195" width="8.83203125" style="179" customWidth="1"/>
    <col min="8196" max="8196" width="66.33203125" style="179" customWidth="1"/>
    <col min="8197" max="8197" width="15.16015625" style="179" customWidth="1"/>
    <col min="8198" max="8198" width="7.66015625" style="179" customWidth="1"/>
    <col min="8199" max="8199" width="5" style="179" customWidth="1"/>
    <col min="8200" max="8446" width="9.33203125" style="179" customWidth="1"/>
    <col min="8447" max="8447" width="2.5" style="179" customWidth="1"/>
    <col min="8448" max="8448" width="3.66015625" style="179" customWidth="1"/>
    <col min="8449" max="8449" width="8.83203125" style="179" customWidth="1"/>
    <col min="8450" max="8450" width="10.16015625" style="179" customWidth="1"/>
    <col min="8451" max="8451" width="8.83203125" style="179" customWidth="1"/>
    <col min="8452" max="8452" width="66.33203125" style="179" customWidth="1"/>
    <col min="8453" max="8453" width="15.16015625" style="179" customWidth="1"/>
    <col min="8454" max="8454" width="7.66015625" style="179" customWidth="1"/>
    <col min="8455" max="8455" width="5" style="179" customWidth="1"/>
    <col min="8456" max="8702" width="9.33203125" style="179" customWidth="1"/>
    <col min="8703" max="8703" width="2.5" style="179" customWidth="1"/>
    <col min="8704" max="8704" width="3.66015625" style="179" customWidth="1"/>
    <col min="8705" max="8705" width="8.83203125" style="179" customWidth="1"/>
    <col min="8706" max="8706" width="10.16015625" style="179" customWidth="1"/>
    <col min="8707" max="8707" width="8.83203125" style="179" customWidth="1"/>
    <col min="8708" max="8708" width="66.33203125" style="179" customWidth="1"/>
    <col min="8709" max="8709" width="15.16015625" style="179" customWidth="1"/>
    <col min="8710" max="8710" width="7.66015625" style="179" customWidth="1"/>
    <col min="8711" max="8711" width="5" style="179" customWidth="1"/>
    <col min="8712" max="8958" width="9.33203125" style="179" customWidth="1"/>
    <col min="8959" max="8959" width="2.5" style="179" customWidth="1"/>
    <col min="8960" max="8960" width="3.66015625" style="179" customWidth="1"/>
    <col min="8961" max="8961" width="8.83203125" style="179" customWidth="1"/>
    <col min="8962" max="8962" width="10.16015625" style="179" customWidth="1"/>
    <col min="8963" max="8963" width="8.83203125" style="179" customWidth="1"/>
    <col min="8964" max="8964" width="66.33203125" style="179" customWidth="1"/>
    <col min="8965" max="8965" width="15.16015625" style="179" customWidth="1"/>
    <col min="8966" max="8966" width="7.66015625" style="179" customWidth="1"/>
    <col min="8967" max="8967" width="5" style="179" customWidth="1"/>
    <col min="8968" max="9214" width="9.33203125" style="179" customWidth="1"/>
    <col min="9215" max="9215" width="2.5" style="179" customWidth="1"/>
    <col min="9216" max="9216" width="3.66015625" style="179" customWidth="1"/>
    <col min="9217" max="9217" width="8.83203125" style="179" customWidth="1"/>
    <col min="9218" max="9218" width="10.16015625" style="179" customWidth="1"/>
    <col min="9219" max="9219" width="8.83203125" style="179" customWidth="1"/>
    <col min="9220" max="9220" width="66.33203125" style="179" customWidth="1"/>
    <col min="9221" max="9221" width="15.16015625" style="179" customWidth="1"/>
    <col min="9222" max="9222" width="7.66015625" style="179" customWidth="1"/>
    <col min="9223" max="9223" width="5" style="179" customWidth="1"/>
    <col min="9224" max="9470" width="9.33203125" style="179" customWidth="1"/>
    <col min="9471" max="9471" width="2.5" style="179" customWidth="1"/>
    <col min="9472" max="9472" width="3.66015625" style="179" customWidth="1"/>
    <col min="9473" max="9473" width="8.83203125" style="179" customWidth="1"/>
    <col min="9474" max="9474" width="10.16015625" style="179" customWidth="1"/>
    <col min="9475" max="9475" width="8.83203125" style="179" customWidth="1"/>
    <col min="9476" max="9476" width="66.33203125" style="179" customWidth="1"/>
    <col min="9477" max="9477" width="15.16015625" style="179" customWidth="1"/>
    <col min="9478" max="9478" width="7.66015625" style="179" customWidth="1"/>
    <col min="9479" max="9479" width="5" style="179" customWidth="1"/>
    <col min="9480" max="9726" width="9.33203125" style="179" customWidth="1"/>
    <col min="9727" max="9727" width="2.5" style="179" customWidth="1"/>
    <col min="9728" max="9728" width="3.66015625" style="179" customWidth="1"/>
    <col min="9729" max="9729" width="8.83203125" style="179" customWidth="1"/>
    <col min="9730" max="9730" width="10.16015625" style="179" customWidth="1"/>
    <col min="9731" max="9731" width="8.83203125" style="179" customWidth="1"/>
    <col min="9732" max="9732" width="66.33203125" style="179" customWidth="1"/>
    <col min="9733" max="9733" width="15.16015625" style="179" customWidth="1"/>
    <col min="9734" max="9734" width="7.66015625" style="179" customWidth="1"/>
    <col min="9735" max="9735" width="5" style="179" customWidth="1"/>
    <col min="9736" max="9982" width="9.33203125" style="179" customWidth="1"/>
    <col min="9983" max="9983" width="2.5" style="179" customWidth="1"/>
    <col min="9984" max="9984" width="3.66015625" style="179" customWidth="1"/>
    <col min="9985" max="9985" width="8.83203125" style="179" customWidth="1"/>
    <col min="9986" max="9986" width="10.16015625" style="179" customWidth="1"/>
    <col min="9987" max="9987" width="8.83203125" style="179" customWidth="1"/>
    <col min="9988" max="9988" width="66.33203125" style="179" customWidth="1"/>
    <col min="9989" max="9989" width="15.16015625" style="179" customWidth="1"/>
    <col min="9990" max="9990" width="7.66015625" style="179" customWidth="1"/>
    <col min="9991" max="9991" width="5" style="179" customWidth="1"/>
    <col min="9992" max="10238" width="9.33203125" style="179" customWidth="1"/>
    <col min="10239" max="10239" width="2.5" style="179" customWidth="1"/>
    <col min="10240" max="10240" width="3.66015625" style="179" customWidth="1"/>
    <col min="10241" max="10241" width="8.83203125" style="179" customWidth="1"/>
    <col min="10242" max="10242" width="10.16015625" style="179" customWidth="1"/>
    <col min="10243" max="10243" width="8.83203125" style="179" customWidth="1"/>
    <col min="10244" max="10244" width="66.33203125" style="179" customWidth="1"/>
    <col min="10245" max="10245" width="15.16015625" style="179" customWidth="1"/>
    <col min="10246" max="10246" width="7.66015625" style="179" customWidth="1"/>
    <col min="10247" max="10247" width="5" style="179" customWidth="1"/>
    <col min="10248" max="10494" width="9.33203125" style="179" customWidth="1"/>
    <col min="10495" max="10495" width="2.5" style="179" customWidth="1"/>
    <col min="10496" max="10496" width="3.66015625" style="179" customWidth="1"/>
    <col min="10497" max="10497" width="8.83203125" style="179" customWidth="1"/>
    <col min="10498" max="10498" width="10.16015625" style="179" customWidth="1"/>
    <col min="10499" max="10499" width="8.83203125" style="179" customWidth="1"/>
    <col min="10500" max="10500" width="66.33203125" style="179" customWidth="1"/>
    <col min="10501" max="10501" width="15.16015625" style="179" customWidth="1"/>
    <col min="10502" max="10502" width="7.66015625" style="179" customWidth="1"/>
    <col min="10503" max="10503" width="5" style="179" customWidth="1"/>
    <col min="10504" max="10750" width="9.33203125" style="179" customWidth="1"/>
    <col min="10751" max="10751" width="2.5" style="179" customWidth="1"/>
    <col min="10752" max="10752" width="3.66015625" style="179" customWidth="1"/>
    <col min="10753" max="10753" width="8.83203125" style="179" customWidth="1"/>
    <col min="10754" max="10754" width="10.16015625" style="179" customWidth="1"/>
    <col min="10755" max="10755" width="8.83203125" style="179" customWidth="1"/>
    <col min="10756" max="10756" width="66.33203125" style="179" customWidth="1"/>
    <col min="10757" max="10757" width="15.16015625" style="179" customWidth="1"/>
    <col min="10758" max="10758" width="7.66015625" style="179" customWidth="1"/>
    <col min="10759" max="10759" width="5" style="179" customWidth="1"/>
    <col min="10760" max="11006" width="9.33203125" style="179" customWidth="1"/>
    <col min="11007" max="11007" width="2.5" style="179" customWidth="1"/>
    <col min="11008" max="11008" width="3.66015625" style="179" customWidth="1"/>
    <col min="11009" max="11009" width="8.83203125" style="179" customWidth="1"/>
    <col min="11010" max="11010" width="10.16015625" style="179" customWidth="1"/>
    <col min="11011" max="11011" width="8.83203125" style="179" customWidth="1"/>
    <col min="11012" max="11012" width="66.33203125" style="179" customWidth="1"/>
    <col min="11013" max="11013" width="15.16015625" style="179" customWidth="1"/>
    <col min="11014" max="11014" width="7.66015625" style="179" customWidth="1"/>
    <col min="11015" max="11015" width="5" style="179" customWidth="1"/>
    <col min="11016" max="11262" width="9.33203125" style="179" customWidth="1"/>
    <col min="11263" max="11263" width="2.5" style="179" customWidth="1"/>
    <col min="11264" max="11264" width="3.66015625" style="179" customWidth="1"/>
    <col min="11265" max="11265" width="8.83203125" style="179" customWidth="1"/>
    <col min="11266" max="11266" width="10.16015625" style="179" customWidth="1"/>
    <col min="11267" max="11267" width="8.83203125" style="179" customWidth="1"/>
    <col min="11268" max="11268" width="66.33203125" style="179" customWidth="1"/>
    <col min="11269" max="11269" width="15.16015625" style="179" customWidth="1"/>
    <col min="11270" max="11270" width="7.66015625" style="179" customWidth="1"/>
    <col min="11271" max="11271" width="5" style="179" customWidth="1"/>
    <col min="11272" max="11518" width="9.33203125" style="179" customWidth="1"/>
    <col min="11519" max="11519" width="2.5" style="179" customWidth="1"/>
    <col min="11520" max="11520" width="3.66015625" style="179" customWidth="1"/>
    <col min="11521" max="11521" width="8.83203125" style="179" customWidth="1"/>
    <col min="11522" max="11522" width="10.16015625" style="179" customWidth="1"/>
    <col min="11523" max="11523" width="8.83203125" style="179" customWidth="1"/>
    <col min="11524" max="11524" width="66.33203125" style="179" customWidth="1"/>
    <col min="11525" max="11525" width="15.16015625" style="179" customWidth="1"/>
    <col min="11526" max="11526" width="7.66015625" style="179" customWidth="1"/>
    <col min="11527" max="11527" width="5" style="179" customWidth="1"/>
    <col min="11528" max="11774" width="9.33203125" style="179" customWidth="1"/>
    <col min="11775" max="11775" width="2.5" style="179" customWidth="1"/>
    <col min="11776" max="11776" width="3.66015625" style="179" customWidth="1"/>
    <col min="11777" max="11777" width="8.83203125" style="179" customWidth="1"/>
    <col min="11778" max="11778" width="10.16015625" style="179" customWidth="1"/>
    <col min="11779" max="11779" width="8.83203125" style="179" customWidth="1"/>
    <col min="11780" max="11780" width="66.33203125" style="179" customWidth="1"/>
    <col min="11781" max="11781" width="15.16015625" style="179" customWidth="1"/>
    <col min="11782" max="11782" width="7.66015625" style="179" customWidth="1"/>
    <col min="11783" max="11783" width="5" style="179" customWidth="1"/>
    <col min="11784" max="12030" width="9.33203125" style="179" customWidth="1"/>
    <col min="12031" max="12031" width="2.5" style="179" customWidth="1"/>
    <col min="12032" max="12032" width="3.66015625" style="179" customWidth="1"/>
    <col min="12033" max="12033" width="8.83203125" style="179" customWidth="1"/>
    <col min="12034" max="12034" width="10.16015625" style="179" customWidth="1"/>
    <col min="12035" max="12035" width="8.83203125" style="179" customWidth="1"/>
    <col min="12036" max="12036" width="66.33203125" style="179" customWidth="1"/>
    <col min="12037" max="12037" width="15.16015625" style="179" customWidth="1"/>
    <col min="12038" max="12038" width="7.66015625" style="179" customWidth="1"/>
    <col min="12039" max="12039" width="5" style="179" customWidth="1"/>
    <col min="12040" max="12286" width="9.33203125" style="179" customWidth="1"/>
    <col min="12287" max="12287" width="2.5" style="179" customWidth="1"/>
    <col min="12288" max="12288" width="3.66015625" style="179" customWidth="1"/>
    <col min="12289" max="12289" width="8.83203125" style="179" customWidth="1"/>
    <col min="12290" max="12290" width="10.16015625" style="179" customWidth="1"/>
    <col min="12291" max="12291" width="8.83203125" style="179" customWidth="1"/>
    <col min="12292" max="12292" width="66.33203125" style="179" customWidth="1"/>
    <col min="12293" max="12293" width="15.16015625" style="179" customWidth="1"/>
    <col min="12294" max="12294" width="7.66015625" style="179" customWidth="1"/>
    <col min="12295" max="12295" width="5" style="179" customWidth="1"/>
    <col min="12296" max="12542" width="9.33203125" style="179" customWidth="1"/>
    <col min="12543" max="12543" width="2.5" style="179" customWidth="1"/>
    <col min="12544" max="12544" width="3.66015625" style="179" customWidth="1"/>
    <col min="12545" max="12545" width="8.83203125" style="179" customWidth="1"/>
    <col min="12546" max="12546" width="10.16015625" style="179" customWidth="1"/>
    <col min="12547" max="12547" width="8.83203125" style="179" customWidth="1"/>
    <col min="12548" max="12548" width="66.33203125" style="179" customWidth="1"/>
    <col min="12549" max="12549" width="15.16015625" style="179" customWidth="1"/>
    <col min="12550" max="12550" width="7.66015625" style="179" customWidth="1"/>
    <col min="12551" max="12551" width="5" style="179" customWidth="1"/>
    <col min="12552" max="12798" width="9.33203125" style="179" customWidth="1"/>
    <col min="12799" max="12799" width="2.5" style="179" customWidth="1"/>
    <col min="12800" max="12800" width="3.66015625" style="179" customWidth="1"/>
    <col min="12801" max="12801" width="8.83203125" style="179" customWidth="1"/>
    <col min="12802" max="12802" width="10.16015625" style="179" customWidth="1"/>
    <col min="12803" max="12803" width="8.83203125" style="179" customWidth="1"/>
    <col min="12804" max="12804" width="66.33203125" style="179" customWidth="1"/>
    <col min="12805" max="12805" width="15.16015625" style="179" customWidth="1"/>
    <col min="12806" max="12806" width="7.66015625" style="179" customWidth="1"/>
    <col min="12807" max="12807" width="5" style="179" customWidth="1"/>
    <col min="12808" max="13054" width="9.33203125" style="179" customWidth="1"/>
    <col min="13055" max="13055" width="2.5" style="179" customWidth="1"/>
    <col min="13056" max="13056" width="3.66015625" style="179" customWidth="1"/>
    <col min="13057" max="13057" width="8.83203125" style="179" customWidth="1"/>
    <col min="13058" max="13058" width="10.16015625" style="179" customWidth="1"/>
    <col min="13059" max="13059" width="8.83203125" style="179" customWidth="1"/>
    <col min="13060" max="13060" width="66.33203125" style="179" customWidth="1"/>
    <col min="13061" max="13061" width="15.16015625" style="179" customWidth="1"/>
    <col min="13062" max="13062" width="7.66015625" style="179" customWidth="1"/>
    <col min="13063" max="13063" width="5" style="179" customWidth="1"/>
    <col min="13064" max="13310" width="9.33203125" style="179" customWidth="1"/>
    <col min="13311" max="13311" width="2.5" style="179" customWidth="1"/>
    <col min="13312" max="13312" width="3.66015625" style="179" customWidth="1"/>
    <col min="13313" max="13313" width="8.83203125" style="179" customWidth="1"/>
    <col min="13314" max="13314" width="10.16015625" style="179" customWidth="1"/>
    <col min="13315" max="13315" width="8.83203125" style="179" customWidth="1"/>
    <col min="13316" max="13316" width="66.33203125" style="179" customWidth="1"/>
    <col min="13317" max="13317" width="15.16015625" style="179" customWidth="1"/>
    <col min="13318" max="13318" width="7.66015625" style="179" customWidth="1"/>
    <col min="13319" max="13319" width="5" style="179" customWidth="1"/>
    <col min="13320" max="13566" width="9.33203125" style="179" customWidth="1"/>
    <col min="13567" max="13567" width="2.5" style="179" customWidth="1"/>
    <col min="13568" max="13568" width="3.66015625" style="179" customWidth="1"/>
    <col min="13569" max="13569" width="8.83203125" style="179" customWidth="1"/>
    <col min="13570" max="13570" width="10.16015625" style="179" customWidth="1"/>
    <col min="13571" max="13571" width="8.83203125" style="179" customWidth="1"/>
    <col min="13572" max="13572" width="66.33203125" style="179" customWidth="1"/>
    <col min="13573" max="13573" width="15.16015625" style="179" customWidth="1"/>
    <col min="13574" max="13574" width="7.66015625" style="179" customWidth="1"/>
    <col min="13575" max="13575" width="5" style="179" customWidth="1"/>
    <col min="13576" max="13822" width="9.33203125" style="179" customWidth="1"/>
    <col min="13823" max="13823" width="2.5" style="179" customWidth="1"/>
    <col min="13824" max="13824" width="3.66015625" style="179" customWidth="1"/>
    <col min="13825" max="13825" width="8.83203125" style="179" customWidth="1"/>
    <col min="13826" max="13826" width="10.16015625" style="179" customWidth="1"/>
    <col min="13827" max="13827" width="8.83203125" style="179" customWidth="1"/>
    <col min="13828" max="13828" width="66.33203125" style="179" customWidth="1"/>
    <col min="13829" max="13829" width="15.16015625" style="179" customWidth="1"/>
    <col min="13830" max="13830" width="7.66015625" style="179" customWidth="1"/>
    <col min="13831" max="13831" width="5" style="179" customWidth="1"/>
    <col min="13832" max="14078" width="9.33203125" style="179" customWidth="1"/>
    <col min="14079" max="14079" width="2.5" style="179" customWidth="1"/>
    <col min="14080" max="14080" width="3.66015625" style="179" customWidth="1"/>
    <col min="14081" max="14081" width="8.83203125" style="179" customWidth="1"/>
    <col min="14082" max="14082" width="10.16015625" style="179" customWidth="1"/>
    <col min="14083" max="14083" width="8.83203125" style="179" customWidth="1"/>
    <col min="14084" max="14084" width="66.33203125" style="179" customWidth="1"/>
    <col min="14085" max="14085" width="15.16015625" style="179" customWidth="1"/>
    <col min="14086" max="14086" width="7.66015625" style="179" customWidth="1"/>
    <col min="14087" max="14087" width="5" style="179" customWidth="1"/>
    <col min="14088" max="14334" width="9.33203125" style="179" customWidth="1"/>
    <col min="14335" max="14335" width="2.5" style="179" customWidth="1"/>
    <col min="14336" max="14336" width="3.66015625" style="179" customWidth="1"/>
    <col min="14337" max="14337" width="8.83203125" style="179" customWidth="1"/>
    <col min="14338" max="14338" width="10.16015625" style="179" customWidth="1"/>
    <col min="14339" max="14339" width="8.83203125" style="179" customWidth="1"/>
    <col min="14340" max="14340" width="66.33203125" style="179" customWidth="1"/>
    <col min="14341" max="14341" width="15.16015625" style="179" customWidth="1"/>
    <col min="14342" max="14342" width="7.66015625" style="179" customWidth="1"/>
    <col min="14343" max="14343" width="5" style="179" customWidth="1"/>
    <col min="14344" max="14590" width="9.33203125" style="179" customWidth="1"/>
    <col min="14591" max="14591" width="2.5" style="179" customWidth="1"/>
    <col min="14592" max="14592" width="3.66015625" style="179" customWidth="1"/>
    <col min="14593" max="14593" width="8.83203125" style="179" customWidth="1"/>
    <col min="14594" max="14594" width="10.16015625" style="179" customWidth="1"/>
    <col min="14595" max="14595" width="8.83203125" style="179" customWidth="1"/>
    <col min="14596" max="14596" width="66.33203125" style="179" customWidth="1"/>
    <col min="14597" max="14597" width="15.16015625" style="179" customWidth="1"/>
    <col min="14598" max="14598" width="7.66015625" style="179" customWidth="1"/>
    <col min="14599" max="14599" width="5" style="179" customWidth="1"/>
    <col min="14600" max="14846" width="9.33203125" style="179" customWidth="1"/>
    <col min="14847" max="14847" width="2.5" style="179" customWidth="1"/>
    <col min="14848" max="14848" width="3.66015625" style="179" customWidth="1"/>
    <col min="14849" max="14849" width="8.83203125" style="179" customWidth="1"/>
    <col min="14850" max="14850" width="10.16015625" style="179" customWidth="1"/>
    <col min="14851" max="14851" width="8.83203125" style="179" customWidth="1"/>
    <col min="14852" max="14852" width="66.33203125" style="179" customWidth="1"/>
    <col min="14853" max="14853" width="15.16015625" style="179" customWidth="1"/>
    <col min="14854" max="14854" width="7.66015625" style="179" customWidth="1"/>
    <col min="14855" max="14855" width="5" style="179" customWidth="1"/>
    <col min="14856" max="15102" width="9.33203125" style="179" customWidth="1"/>
    <col min="15103" max="15103" width="2.5" style="179" customWidth="1"/>
    <col min="15104" max="15104" width="3.66015625" style="179" customWidth="1"/>
    <col min="15105" max="15105" width="8.83203125" style="179" customWidth="1"/>
    <col min="15106" max="15106" width="10.16015625" style="179" customWidth="1"/>
    <col min="15107" max="15107" width="8.83203125" style="179" customWidth="1"/>
    <col min="15108" max="15108" width="66.33203125" style="179" customWidth="1"/>
    <col min="15109" max="15109" width="15.16015625" style="179" customWidth="1"/>
    <col min="15110" max="15110" width="7.66015625" style="179" customWidth="1"/>
    <col min="15111" max="15111" width="5" style="179" customWidth="1"/>
    <col min="15112" max="15358" width="9.33203125" style="179" customWidth="1"/>
    <col min="15359" max="15359" width="2.5" style="179" customWidth="1"/>
    <col min="15360" max="15360" width="3.66015625" style="179" customWidth="1"/>
    <col min="15361" max="15361" width="8.83203125" style="179" customWidth="1"/>
    <col min="15362" max="15362" width="10.16015625" style="179" customWidth="1"/>
    <col min="15363" max="15363" width="8.83203125" style="179" customWidth="1"/>
    <col min="15364" max="15364" width="66.33203125" style="179" customWidth="1"/>
    <col min="15365" max="15365" width="15.16015625" style="179" customWidth="1"/>
    <col min="15366" max="15366" width="7.66015625" style="179" customWidth="1"/>
    <col min="15367" max="15367" width="5" style="179" customWidth="1"/>
    <col min="15368" max="15614" width="9.33203125" style="179" customWidth="1"/>
    <col min="15615" max="15615" width="2.5" style="179" customWidth="1"/>
    <col min="15616" max="15616" width="3.66015625" style="179" customWidth="1"/>
    <col min="15617" max="15617" width="8.83203125" style="179" customWidth="1"/>
    <col min="15618" max="15618" width="10.16015625" style="179" customWidth="1"/>
    <col min="15619" max="15619" width="8.83203125" style="179" customWidth="1"/>
    <col min="15620" max="15620" width="66.33203125" style="179" customWidth="1"/>
    <col min="15621" max="15621" width="15.16015625" style="179" customWidth="1"/>
    <col min="15622" max="15622" width="7.66015625" style="179" customWidth="1"/>
    <col min="15623" max="15623" width="5" style="179" customWidth="1"/>
    <col min="15624" max="15870" width="9.33203125" style="179" customWidth="1"/>
    <col min="15871" max="15871" width="2.5" style="179" customWidth="1"/>
    <col min="15872" max="15872" width="3.66015625" style="179" customWidth="1"/>
    <col min="15873" max="15873" width="8.83203125" style="179" customWidth="1"/>
    <col min="15874" max="15874" width="10.16015625" style="179" customWidth="1"/>
    <col min="15875" max="15875" width="8.83203125" style="179" customWidth="1"/>
    <col min="15876" max="15876" width="66.33203125" style="179" customWidth="1"/>
    <col min="15877" max="15877" width="15.16015625" style="179" customWidth="1"/>
    <col min="15878" max="15878" width="7.66015625" style="179" customWidth="1"/>
    <col min="15879" max="15879" width="5" style="179" customWidth="1"/>
    <col min="15880" max="16126" width="9.33203125" style="179" customWidth="1"/>
    <col min="16127" max="16127" width="2.5" style="179" customWidth="1"/>
    <col min="16128" max="16128" width="3.66015625" style="179" customWidth="1"/>
    <col min="16129" max="16129" width="8.83203125" style="179" customWidth="1"/>
    <col min="16130" max="16130" width="10.16015625" style="179" customWidth="1"/>
    <col min="16131" max="16131" width="8.83203125" style="179" customWidth="1"/>
    <col min="16132" max="16132" width="66.33203125" style="179" customWidth="1"/>
    <col min="16133" max="16133" width="15.16015625" style="179" customWidth="1"/>
    <col min="16134" max="16134" width="7.66015625" style="179" customWidth="1"/>
    <col min="16135" max="16135" width="5" style="179" customWidth="1"/>
    <col min="16136" max="16384" width="9.33203125" style="179" customWidth="1"/>
  </cols>
  <sheetData>
    <row r="1" spans="1:7" ht="30.75" customHeight="1">
      <c r="A1" s="354" t="s">
        <v>411</v>
      </c>
      <c r="B1" s="354"/>
      <c r="C1" s="354"/>
      <c r="D1" s="354"/>
      <c r="E1" s="354"/>
      <c r="F1" s="354"/>
      <c r="G1" s="354"/>
    </row>
    <row r="2" spans="1:7" ht="34.9" customHeight="1">
      <c r="A2" s="358" t="s">
        <v>410</v>
      </c>
      <c r="B2" s="358"/>
      <c r="C2" s="358"/>
      <c r="D2" s="358"/>
      <c r="E2" s="358"/>
      <c r="F2" s="358"/>
      <c r="G2" s="358"/>
    </row>
    <row r="3" spans="1:7" ht="5.45" customHeight="1">
      <c r="A3" s="200"/>
      <c r="B3" s="200"/>
      <c r="C3" s="200"/>
      <c r="D3" s="200"/>
      <c r="E3" s="200"/>
      <c r="F3" s="200"/>
      <c r="G3" s="200"/>
    </row>
    <row r="4" spans="1:6" ht="17.1" customHeight="1">
      <c r="A4" s="355" t="s">
        <v>298</v>
      </c>
      <c r="B4" s="355"/>
      <c r="C4" s="355"/>
      <c r="D4" s="355"/>
      <c r="E4" s="355"/>
      <c r="F4" s="355"/>
    </row>
    <row r="5" spans="1:7" ht="5.45" customHeight="1">
      <c r="A5" s="200"/>
      <c r="B5" s="200"/>
      <c r="C5" s="200"/>
      <c r="D5" s="200"/>
      <c r="E5" s="200"/>
      <c r="F5" s="200"/>
      <c r="G5" s="200"/>
    </row>
    <row r="6" spans="1:7" ht="28.7" customHeight="1">
      <c r="A6" s="356"/>
      <c r="B6" s="356"/>
      <c r="C6" s="356"/>
      <c r="D6" s="357" t="s">
        <v>299</v>
      </c>
      <c r="E6" s="350" t="s">
        <v>407</v>
      </c>
      <c r="F6" s="200"/>
      <c r="G6" s="200"/>
    </row>
    <row r="7" spans="1:7" ht="17.1" customHeight="1">
      <c r="A7" s="359" t="s">
        <v>108</v>
      </c>
      <c r="B7" s="359"/>
      <c r="C7" s="359"/>
      <c r="D7" s="360" t="s">
        <v>109</v>
      </c>
      <c r="E7" s="361" t="s">
        <v>407</v>
      </c>
      <c r="F7" s="200"/>
      <c r="G7" s="200"/>
    </row>
    <row r="8" spans="1:7" ht="17.1" customHeight="1">
      <c r="A8" s="188"/>
      <c r="B8" s="188" t="s">
        <v>110</v>
      </c>
      <c r="C8" s="188"/>
      <c r="D8" s="190" t="s">
        <v>1</v>
      </c>
      <c r="E8" s="192" t="s">
        <v>407</v>
      </c>
      <c r="F8" s="200"/>
      <c r="G8" s="200"/>
    </row>
    <row r="9" spans="1:7" ht="17.1" customHeight="1">
      <c r="A9" s="183"/>
      <c r="B9" s="183"/>
      <c r="C9" s="183" t="s">
        <v>60</v>
      </c>
      <c r="D9" s="184" t="s">
        <v>61</v>
      </c>
      <c r="E9" s="186" t="s">
        <v>300</v>
      </c>
      <c r="F9" s="200"/>
      <c r="G9" s="200"/>
    </row>
    <row r="10" spans="1:7" ht="17.1" customHeight="1">
      <c r="A10" s="183"/>
      <c r="B10" s="183"/>
      <c r="C10" s="183" t="s">
        <v>64</v>
      </c>
      <c r="D10" s="184" t="s">
        <v>65</v>
      </c>
      <c r="E10" s="186" t="s">
        <v>301</v>
      </c>
      <c r="F10" s="200"/>
      <c r="G10" s="200"/>
    </row>
    <row r="11" spans="1:7" ht="20.1" customHeight="1">
      <c r="A11" s="183"/>
      <c r="B11" s="183"/>
      <c r="C11" s="183" t="s">
        <v>302</v>
      </c>
      <c r="D11" s="184" t="s">
        <v>303</v>
      </c>
      <c r="E11" s="186" t="s">
        <v>304</v>
      </c>
      <c r="F11" s="200"/>
      <c r="G11" s="200"/>
    </row>
    <row r="12" spans="1:7" ht="30.2" customHeight="1">
      <c r="A12" s="183"/>
      <c r="B12" s="183"/>
      <c r="C12" s="183" t="s">
        <v>359</v>
      </c>
      <c r="D12" s="184" t="s">
        <v>408</v>
      </c>
      <c r="E12" s="186" t="s">
        <v>409</v>
      </c>
      <c r="F12" s="200"/>
      <c r="G12" s="200"/>
    </row>
    <row r="13" spans="1:7" ht="28.7" customHeight="1">
      <c r="A13" s="356"/>
      <c r="B13" s="356"/>
      <c r="C13" s="356"/>
      <c r="D13" s="357" t="s">
        <v>305</v>
      </c>
      <c r="E13" s="350" t="s">
        <v>407</v>
      </c>
      <c r="F13" s="200"/>
      <c r="G13" s="200"/>
    </row>
    <row r="14" spans="1:7" ht="17.1" customHeight="1">
      <c r="A14" s="359" t="s">
        <v>108</v>
      </c>
      <c r="B14" s="359"/>
      <c r="C14" s="359"/>
      <c r="D14" s="360" t="s">
        <v>109</v>
      </c>
      <c r="E14" s="361" t="s">
        <v>407</v>
      </c>
      <c r="F14" s="200"/>
      <c r="G14" s="200"/>
    </row>
    <row r="15" spans="1:7" ht="17.1" customHeight="1">
      <c r="A15" s="188"/>
      <c r="B15" s="188" t="s">
        <v>110</v>
      </c>
      <c r="C15" s="188"/>
      <c r="D15" s="190" t="s">
        <v>1</v>
      </c>
      <c r="E15" s="192" t="s">
        <v>407</v>
      </c>
      <c r="F15" s="200"/>
      <c r="G15" s="200"/>
    </row>
    <row r="16" spans="1:7" ht="17.1" customHeight="1">
      <c r="A16" s="183"/>
      <c r="B16" s="183"/>
      <c r="C16" s="183" t="s">
        <v>130</v>
      </c>
      <c r="D16" s="184" t="s">
        <v>131</v>
      </c>
      <c r="E16" s="186" t="s">
        <v>306</v>
      </c>
      <c r="F16" s="200"/>
      <c r="G16" s="200"/>
    </row>
    <row r="17" spans="1:7" ht="17.1" customHeight="1">
      <c r="A17" s="183"/>
      <c r="B17" s="183"/>
      <c r="C17" s="183" t="s">
        <v>106</v>
      </c>
      <c r="D17" s="184" t="s">
        <v>107</v>
      </c>
      <c r="E17" s="186" t="s">
        <v>307</v>
      </c>
      <c r="F17" s="200"/>
      <c r="G17" s="200"/>
    </row>
    <row r="18" spans="1:7" ht="17.1" customHeight="1">
      <c r="A18" s="183"/>
      <c r="B18" s="183"/>
      <c r="C18" s="183" t="s">
        <v>134</v>
      </c>
      <c r="D18" s="184" t="s">
        <v>135</v>
      </c>
      <c r="E18" s="186" t="s">
        <v>308</v>
      </c>
      <c r="F18" s="200"/>
      <c r="G18" s="200"/>
    </row>
    <row r="19" spans="1:7" ht="17.1" customHeight="1">
      <c r="A19" s="183"/>
      <c r="B19" s="183"/>
      <c r="C19" s="183" t="s">
        <v>162</v>
      </c>
      <c r="D19" s="184" t="s">
        <v>163</v>
      </c>
      <c r="E19" s="186" t="s">
        <v>309</v>
      </c>
      <c r="F19" s="200"/>
      <c r="G19" s="200"/>
    </row>
    <row r="20" spans="1:7" ht="20.1" customHeight="1">
      <c r="A20" s="183"/>
      <c r="B20" s="183"/>
      <c r="C20" s="183" t="s">
        <v>136</v>
      </c>
      <c r="D20" s="184" t="s">
        <v>137</v>
      </c>
      <c r="E20" s="186" t="s">
        <v>310</v>
      </c>
      <c r="F20" s="200"/>
      <c r="G20" s="200"/>
    </row>
    <row r="21" spans="1:7" ht="17.1" customHeight="1">
      <c r="A21" s="183"/>
      <c r="B21" s="183"/>
      <c r="C21" s="183" t="s">
        <v>311</v>
      </c>
      <c r="D21" s="184" t="s">
        <v>312</v>
      </c>
      <c r="E21" s="186" t="s">
        <v>313</v>
      </c>
      <c r="F21" s="200"/>
      <c r="G21" s="200"/>
    </row>
    <row r="22" spans="1:7" ht="17.1" customHeight="1">
      <c r="A22" s="183"/>
      <c r="B22" s="183"/>
      <c r="C22" s="183" t="s">
        <v>314</v>
      </c>
      <c r="D22" s="184" t="s">
        <v>315</v>
      </c>
      <c r="E22" s="186" t="s">
        <v>316</v>
      </c>
      <c r="F22" s="200"/>
      <c r="G22" s="200"/>
    </row>
    <row r="23" spans="1:7" ht="17.1" customHeight="1">
      <c r="A23" s="183"/>
      <c r="B23" s="183"/>
      <c r="C23" s="183" t="s">
        <v>138</v>
      </c>
      <c r="D23" s="184" t="s">
        <v>139</v>
      </c>
      <c r="E23" s="186" t="s">
        <v>317</v>
      </c>
      <c r="F23" s="200"/>
      <c r="G23" s="200"/>
    </row>
    <row r="24" spans="1:7" ht="17.1" customHeight="1">
      <c r="A24" s="183"/>
      <c r="B24" s="183"/>
      <c r="C24" s="183" t="s">
        <v>171</v>
      </c>
      <c r="D24" s="184" t="s">
        <v>172</v>
      </c>
      <c r="E24" s="186" t="s">
        <v>318</v>
      </c>
      <c r="F24" s="200"/>
      <c r="G24" s="200"/>
    </row>
    <row r="25" spans="1:7" ht="17.1" customHeight="1">
      <c r="A25" s="183"/>
      <c r="B25" s="183"/>
      <c r="C25" s="183" t="s">
        <v>150</v>
      </c>
      <c r="D25" s="184" t="s">
        <v>151</v>
      </c>
      <c r="E25" s="186" t="s">
        <v>319</v>
      </c>
      <c r="F25" s="200"/>
      <c r="G25" s="200"/>
    </row>
    <row r="26" spans="1:7" ht="17.1" customHeight="1">
      <c r="A26" s="183"/>
      <c r="B26" s="183"/>
      <c r="C26" s="183" t="s">
        <v>173</v>
      </c>
      <c r="D26" s="184" t="s">
        <v>174</v>
      </c>
      <c r="E26" s="186" t="s">
        <v>320</v>
      </c>
      <c r="F26" s="200"/>
      <c r="G26" s="200"/>
    </row>
    <row r="27" spans="1:7" ht="17.1" customHeight="1">
      <c r="A27" s="183"/>
      <c r="B27" s="183"/>
      <c r="C27" s="183" t="s">
        <v>140</v>
      </c>
      <c r="D27" s="184" t="s">
        <v>141</v>
      </c>
      <c r="E27" s="186" t="s">
        <v>321</v>
      </c>
      <c r="F27" s="200"/>
      <c r="G27" s="200"/>
    </row>
    <row r="28" spans="1:7" ht="17.1" customHeight="1">
      <c r="A28" s="183"/>
      <c r="B28" s="183"/>
      <c r="C28" s="183" t="s">
        <v>142</v>
      </c>
      <c r="D28" s="184" t="s">
        <v>143</v>
      </c>
      <c r="E28" s="186" t="s">
        <v>322</v>
      </c>
      <c r="F28" s="200"/>
      <c r="G28" s="200"/>
    </row>
    <row r="29" spans="1:7" ht="17.1" customHeight="1">
      <c r="A29" s="183"/>
      <c r="B29" s="183"/>
      <c r="C29" s="183" t="s">
        <v>323</v>
      </c>
      <c r="D29" s="184" t="s">
        <v>324</v>
      </c>
      <c r="E29" s="186" t="s">
        <v>325</v>
      </c>
      <c r="F29" s="200"/>
      <c r="G29" s="200"/>
    </row>
    <row r="30" spans="1:7" ht="17.1" customHeight="1">
      <c r="A30" s="183"/>
      <c r="B30" s="183"/>
      <c r="C30" s="183" t="s">
        <v>326</v>
      </c>
      <c r="D30" s="184" t="s">
        <v>327</v>
      </c>
      <c r="E30" s="186" t="s">
        <v>328</v>
      </c>
      <c r="F30" s="200"/>
      <c r="G30" s="200"/>
    </row>
    <row r="31" spans="1:7" ht="20.1" customHeight="1">
      <c r="A31" s="183"/>
      <c r="B31" s="183"/>
      <c r="C31" s="183" t="s">
        <v>144</v>
      </c>
      <c r="D31" s="184" t="s">
        <v>145</v>
      </c>
      <c r="E31" s="186" t="s">
        <v>329</v>
      </c>
      <c r="F31" s="200"/>
      <c r="G31" s="200"/>
    </row>
    <row r="32" spans="1:7" ht="17.1" customHeight="1">
      <c r="A32" s="183"/>
      <c r="B32" s="183"/>
      <c r="C32" s="183" t="s">
        <v>175</v>
      </c>
      <c r="D32" s="184" t="s">
        <v>176</v>
      </c>
      <c r="E32" s="186" t="s">
        <v>330</v>
      </c>
      <c r="F32" s="200"/>
      <c r="G32" s="200"/>
    </row>
    <row r="33" spans="1:7" ht="17.1" customHeight="1">
      <c r="A33" s="183"/>
      <c r="B33" s="183"/>
      <c r="C33" s="183" t="s">
        <v>177</v>
      </c>
      <c r="D33" s="184" t="s">
        <v>178</v>
      </c>
      <c r="E33" s="186" t="s">
        <v>331</v>
      </c>
      <c r="F33" s="200"/>
      <c r="G33" s="200"/>
    </row>
    <row r="34" spans="1:7" ht="17.1" customHeight="1">
      <c r="A34" s="183"/>
      <c r="B34" s="183"/>
      <c r="C34" s="183" t="s">
        <v>332</v>
      </c>
      <c r="D34" s="184" t="s">
        <v>208</v>
      </c>
      <c r="E34" s="186" t="s">
        <v>333</v>
      </c>
      <c r="F34" s="200"/>
      <c r="G34" s="200"/>
    </row>
    <row r="35" spans="1:7" ht="17.1" customHeight="1">
      <c r="A35" s="183"/>
      <c r="B35" s="183"/>
      <c r="C35" s="183" t="s">
        <v>334</v>
      </c>
      <c r="D35" s="184" t="s">
        <v>335</v>
      </c>
      <c r="E35" s="186" t="s">
        <v>336</v>
      </c>
      <c r="F35" s="200"/>
      <c r="G35" s="200"/>
    </row>
    <row r="36" spans="1:7" ht="17.1" customHeight="1">
      <c r="A36" s="183"/>
      <c r="B36" s="183"/>
      <c r="C36" s="183" t="s">
        <v>337</v>
      </c>
      <c r="D36" s="184" t="s">
        <v>338</v>
      </c>
      <c r="E36" s="186" t="s">
        <v>339</v>
      </c>
      <c r="F36" s="200"/>
      <c r="G36" s="200"/>
    </row>
    <row r="37" spans="1:7" ht="17.1" customHeight="1">
      <c r="A37" s="183"/>
      <c r="B37" s="183"/>
      <c r="C37" s="183" t="s">
        <v>340</v>
      </c>
      <c r="D37" s="184" t="s">
        <v>341</v>
      </c>
      <c r="E37" s="186" t="s">
        <v>342</v>
      </c>
      <c r="F37" s="200"/>
      <c r="G37" s="200"/>
    </row>
    <row r="38" spans="1:7" ht="17.1" customHeight="1">
      <c r="A38" s="183"/>
      <c r="B38" s="183"/>
      <c r="C38" s="183" t="s">
        <v>179</v>
      </c>
      <c r="D38" s="184" t="s">
        <v>180</v>
      </c>
      <c r="E38" s="186" t="s">
        <v>339</v>
      </c>
      <c r="F38" s="200"/>
      <c r="G38" s="200"/>
    </row>
    <row r="39" spans="1:7" ht="17.1" customHeight="1">
      <c r="A39" s="183"/>
      <c r="B39" s="183"/>
      <c r="C39" s="183" t="s">
        <v>343</v>
      </c>
      <c r="D39" s="184" t="s">
        <v>344</v>
      </c>
      <c r="E39" s="186" t="s">
        <v>90</v>
      </c>
      <c r="F39" s="200"/>
      <c r="G39" s="200"/>
    </row>
    <row r="40" spans="1:7" ht="17.1" customHeight="1">
      <c r="A40" s="183"/>
      <c r="B40" s="183"/>
      <c r="C40" s="183" t="s">
        <v>181</v>
      </c>
      <c r="D40" s="184" t="s">
        <v>182</v>
      </c>
      <c r="E40" s="186" t="s">
        <v>339</v>
      </c>
      <c r="F40" s="200"/>
      <c r="G40" s="200"/>
    </row>
    <row r="41" spans="1:7" ht="17.1" customHeight="1">
      <c r="A41" s="183"/>
      <c r="B41" s="183"/>
      <c r="C41" s="183" t="s">
        <v>183</v>
      </c>
      <c r="D41" s="184" t="s">
        <v>345</v>
      </c>
      <c r="E41" s="186" t="s">
        <v>313</v>
      </c>
      <c r="F41" s="200"/>
      <c r="G41" s="200"/>
    </row>
    <row r="42" spans="1:7" ht="17.1" customHeight="1">
      <c r="A42" s="183"/>
      <c r="B42" s="183"/>
      <c r="C42" s="183" t="s">
        <v>346</v>
      </c>
      <c r="D42" s="184" t="s">
        <v>347</v>
      </c>
      <c r="E42" s="186" t="s">
        <v>348</v>
      </c>
      <c r="F42" s="200"/>
      <c r="G42" s="200"/>
    </row>
    <row r="43" spans="1:7" ht="17.1" customHeight="1">
      <c r="A43" s="183"/>
      <c r="B43" s="183"/>
      <c r="C43" s="183" t="s">
        <v>113</v>
      </c>
      <c r="D43" s="184" t="s">
        <v>114</v>
      </c>
      <c r="E43" s="186" t="s">
        <v>409</v>
      </c>
      <c r="F43" s="200"/>
      <c r="G43" s="200"/>
    </row>
  </sheetData>
  <mergeCells count="45">
    <mergeCell ref="F42:G42"/>
    <mergeCell ref="F43:G43"/>
    <mergeCell ref="F39:G39"/>
    <mergeCell ref="F40:G40"/>
    <mergeCell ref="F41:G41"/>
    <mergeCell ref="F36:G36"/>
    <mergeCell ref="F37:G37"/>
    <mergeCell ref="F38:G38"/>
    <mergeCell ref="F33:G33"/>
    <mergeCell ref="F34:G34"/>
    <mergeCell ref="F35:G35"/>
    <mergeCell ref="F30:G30"/>
    <mergeCell ref="F31:G31"/>
    <mergeCell ref="F32:G32"/>
    <mergeCell ref="F27:G27"/>
    <mergeCell ref="F28:G28"/>
    <mergeCell ref="F29:G29"/>
    <mergeCell ref="F24:G24"/>
    <mergeCell ref="F25:G25"/>
    <mergeCell ref="F26:G26"/>
    <mergeCell ref="F21:G21"/>
    <mergeCell ref="F22:G22"/>
    <mergeCell ref="F23:G23"/>
    <mergeCell ref="F18:G18"/>
    <mergeCell ref="F19:G19"/>
    <mergeCell ref="F20:G20"/>
    <mergeCell ref="F15:G15"/>
    <mergeCell ref="F16:G16"/>
    <mergeCell ref="F17:G17"/>
    <mergeCell ref="F12:G12"/>
    <mergeCell ref="A13:C13"/>
    <mergeCell ref="F13:G13"/>
    <mergeCell ref="F14:G14"/>
    <mergeCell ref="F9:G9"/>
    <mergeCell ref="F10:G10"/>
    <mergeCell ref="F11:G11"/>
    <mergeCell ref="A6:C6"/>
    <mergeCell ref="F6:G6"/>
    <mergeCell ref="F7:G7"/>
    <mergeCell ref="F8:G8"/>
    <mergeCell ref="A1:G1"/>
    <mergeCell ref="A2:G2"/>
    <mergeCell ref="A3:G3"/>
    <mergeCell ref="A4:F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 topLeftCell="A1">
      <selection activeCell="A1" sqref="A1:J12"/>
    </sheetView>
  </sheetViews>
  <sheetFormatPr defaultColWidth="9.33203125" defaultRowHeight="10.5"/>
  <cols>
    <col min="1" max="1" width="7.83203125" style="123" customWidth="1"/>
    <col min="2" max="3" width="11" style="123" customWidth="1"/>
    <col min="4" max="4" width="12.66015625" style="123" customWidth="1"/>
    <col min="5" max="5" width="51" style="123" customWidth="1"/>
    <col min="6" max="6" width="22.5" style="123" customWidth="1"/>
    <col min="7" max="7" width="23" style="123" customWidth="1"/>
    <col min="8" max="8" width="11.5" style="123" customWidth="1"/>
    <col min="9" max="9" width="12.5" style="123" customWidth="1"/>
    <col min="10" max="10" width="1.171875" style="123" hidden="1" customWidth="1"/>
    <col min="11" max="255" width="9.33203125" style="123" customWidth="1"/>
    <col min="256" max="256" width="2.5" style="123" customWidth="1"/>
    <col min="257" max="257" width="10.16015625" style="123" customWidth="1"/>
    <col min="258" max="260" width="12.66015625" style="123" customWidth="1"/>
    <col min="261" max="261" width="51" style="123" customWidth="1"/>
    <col min="262" max="263" width="26.66015625" style="123" customWidth="1"/>
    <col min="264" max="264" width="11.5" style="123" customWidth="1"/>
    <col min="265" max="265" width="15.16015625" style="123" customWidth="1"/>
    <col min="266" max="266" width="1.171875" style="123" customWidth="1"/>
    <col min="267" max="511" width="9.33203125" style="123" customWidth="1"/>
    <col min="512" max="512" width="2.5" style="123" customWidth="1"/>
    <col min="513" max="513" width="10.16015625" style="123" customWidth="1"/>
    <col min="514" max="516" width="12.66015625" style="123" customWidth="1"/>
    <col min="517" max="517" width="51" style="123" customWidth="1"/>
    <col min="518" max="519" width="26.66015625" style="123" customWidth="1"/>
    <col min="520" max="520" width="11.5" style="123" customWidth="1"/>
    <col min="521" max="521" width="15.16015625" style="123" customWidth="1"/>
    <col min="522" max="522" width="1.171875" style="123" customWidth="1"/>
    <col min="523" max="767" width="9.33203125" style="123" customWidth="1"/>
    <col min="768" max="768" width="2.5" style="123" customWidth="1"/>
    <col min="769" max="769" width="10.16015625" style="123" customWidth="1"/>
    <col min="770" max="772" width="12.66015625" style="123" customWidth="1"/>
    <col min="773" max="773" width="51" style="123" customWidth="1"/>
    <col min="774" max="775" width="26.66015625" style="123" customWidth="1"/>
    <col min="776" max="776" width="11.5" style="123" customWidth="1"/>
    <col min="777" max="777" width="15.16015625" style="123" customWidth="1"/>
    <col min="778" max="778" width="1.171875" style="123" customWidth="1"/>
    <col min="779" max="1023" width="9.33203125" style="123" customWidth="1"/>
    <col min="1024" max="1024" width="2.5" style="123" customWidth="1"/>
    <col min="1025" max="1025" width="10.16015625" style="123" customWidth="1"/>
    <col min="1026" max="1028" width="12.66015625" style="123" customWidth="1"/>
    <col min="1029" max="1029" width="51" style="123" customWidth="1"/>
    <col min="1030" max="1031" width="26.66015625" style="123" customWidth="1"/>
    <col min="1032" max="1032" width="11.5" style="123" customWidth="1"/>
    <col min="1033" max="1033" width="15.16015625" style="123" customWidth="1"/>
    <col min="1034" max="1034" width="1.171875" style="123" customWidth="1"/>
    <col min="1035" max="1279" width="9.33203125" style="123" customWidth="1"/>
    <col min="1280" max="1280" width="2.5" style="123" customWidth="1"/>
    <col min="1281" max="1281" width="10.16015625" style="123" customWidth="1"/>
    <col min="1282" max="1284" width="12.66015625" style="123" customWidth="1"/>
    <col min="1285" max="1285" width="51" style="123" customWidth="1"/>
    <col min="1286" max="1287" width="26.66015625" style="123" customWidth="1"/>
    <col min="1288" max="1288" width="11.5" style="123" customWidth="1"/>
    <col min="1289" max="1289" width="15.16015625" style="123" customWidth="1"/>
    <col min="1290" max="1290" width="1.171875" style="123" customWidth="1"/>
    <col min="1291" max="1535" width="9.33203125" style="123" customWidth="1"/>
    <col min="1536" max="1536" width="2.5" style="123" customWidth="1"/>
    <col min="1537" max="1537" width="10.16015625" style="123" customWidth="1"/>
    <col min="1538" max="1540" width="12.66015625" style="123" customWidth="1"/>
    <col min="1541" max="1541" width="51" style="123" customWidth="1"/>
    <col min="1542" max="1543" width="26.66015625" style="123" customWidth="1"/>
    <col min="1544" max="1544" width="11.5" style="123" customWidth="1"/>
    <col min="1545" max="1545" width="15.16015625" style="123" customWidth="1"/>
    <col min="1546" max="1546" width="1.171875" style="123" customWidth="1"/>
    <col min="1547" max="1791" width="9.33203125" style="123" customWidth="1"/>
    <col min="1792" max="1792" width="2.5" style="123" customWidth="1"/>
    <col min="1793" max="1793" width="10.16015625" style="123" customWidth="1"/>
    <col min="1794" max="1796" width="12.66015625" style="123" customWidth="1"/>
    <col min="1797" max="1797" width="51" style="123" customWidth="1"/>
    <col min="1798" max="1799" width="26.66015625" style="123" customWidth="1"/>
    <col min="1800" max="1800" width="11.5" style="123" customWidth="1"/>
    <col min="1801" max="1801" width="15.16015625" style="123" customWidth="1"/>
    <col min="1802" max="1802" width="1.171875" style="123" customWidth="1"/>
    <col min="1803" max="2047" width="9.33203125" style="123" customWidth="1"/>
    <col min="2048" max="2048" width="2.5" style="123" customWidth="1"/>
    <col min="2049" max="2049" width="10.16015625" style="123" customWidth="1"/>
    <col min="2050" max="2052" width="12.66015625" style="123" customWidth="1"/>
    <col min="2053" max="2053" width="51" style="123" customWidth="1"/>
    <col min="2054" max="2055" width="26.66015625" style="123" customWidth="1"/>
    <col min="2056" max="2056" width="11.5" style="123" customWidth="1"/>
    <col min="2057" max="2057" width="15.16015625" style="123" customWidth="1"/>
    <col min="2058" max="2058" width="1.171875" style="123" customWidth="1"/>
    <col min="2059" max="2303" width="9.33203125" style="123" customWidth="1"/>
    <col min="2304" max="2304" width="2.5" style="123" customWidth="1"/>
    <col min="2305" max="2305" width="10.16015625" style="123" customWidth="1"/>
    <col min="2306" max="2308" width="12.66015625" style="123" customWidth="1"/>
    <col min="2309" max="2309" width="51" style="123" customWidth="1"/>
    <col min="2310" max="2311" width="26.66015625" style="123" customWidth="1"/>
    <col min="2312" max="2312" width="11.5" style="123" customWidth="1"/>
    <col min="2313" max="2313" width="15.16015625" style="123" customWidth="1"/>
    <col min="2314" max="2314" width="1.171875" style="123" customWidth="1"/>
    <col min="2315" max="2559" width="9.33203125" style="123" customWidth="1"/>
    <col min="2560" max="2560" width="2.5" style="123" customWidth="1"/>
    <col min="2561" max="2561" width="10.16015625" style="123" customWidth="1"/>
    <col min="2562" max="2564" width="12.66015625" style="123" customWidth="1"/>
    <col min="2565" max="2565" width="51" style="123" customWidth="1"/>
    <col min="2566" max="2567" width="26.66015625" style="123" customWidth="1"/>
    <col min="2568" max="2568" width="11.5" style="123" customWidth="1"/>
    <col min="2569" max="2569" width="15.16015625" style="123" customWidth="1"/>
    <col min="2570" max="2570" width="1.171875" style="123" customWidth="1"/>
    <col min="2571" max="2815" width="9.33203125" style="123" customWidth="1"/>
    <col min="2816" max="2816" width="2.5" style="123" customWidth="1"/>
    <col min="2817" max="2817" width="10.16015625" style="123" customWidth="1"/>
    <col min="2818" max="2820" width="12.66015625" style="123" customWidth="1"/>
    <col min="2821" max="2821" width="51" style="123" customWidth="1"/>
    <col min="2822" max="2823" width="26.66015625" style="123" customWidth="1"/>
    <col min="2824" max="2824" width="11.5" style="123" customWidth="1"/>
    <col min="2825" max="2825" width="15.16015625" style="123" customWidth="1"/>
    <col min="2826" max="2826" width="1.171875" style="123" customWidth="1"/>
    <col min="2827" max="3071" width="9.33203125" style="123" customWidth="1"/>
    <col min="3072" max="3072" width="2.5" style="123" customWidth="1"/>
    <col min="3073" max="3073" width="10.16015625" style="123" customWidth="1"/>
    <col min="3074" max="3076" width="12.66015625" style="123" customWidth="1"/>
    <col min="3077" max="3077" width="51" style="123" customWidth="1"/>
    <col min="3078" max="3079" width="26.66015625" style="123" customWidth="1"/>
    <col min="3080" max="3080" width="11.5" style="123" customWidth="1"/>
    <col min="3081" max="3081" width="15.16015625" style="123" customWidth="1"/>
    <col min="3082" max="3082" width="1.171875" style="123" customWidth="1"/>
    <col min="3083" max="3327" width="9.33203125" style="123" customWidth="1"/>
    <col min="3328" max="3328" width="2.5" style="123" customWidth="1"/>
    <col min="3329" max="3329" width="10.16015625" style="123" customWidth="1"/>
    <col min="3330" max="3332" width="12.66015625" style="123" customWidth="1"/>
    <col min="3333" max="3333" width="51" style="123" customWidth="1"/>
    <col min="3334" max="3335" width="26.66015625" style="123" customWidth="1"/>
    <col min="3336" max="3336" width="11.5" style="123" customWidth="1"/>
    <col min="3337" max="3337" width="15.16015625" style="123" customWidth="1"/>
    <col min="3338" max="3338" width="1.171875" style="123" customWidth="1"/>
    <col min="3339" max="3583" width="9.33203125" style="123" customWidth="1"/>
    <col min="3584" max="3584" width="2.5" style="123" customWidth="1"/>
    <col min="3585" max="3585" width="10.16015625" style="123" customWidth="1"/>
    <col min="3586" max="3588" width="12.66015625" style="123" customWidth="1"/>
    <col min="3589" max="3589" width="51" style="123" customWidth="1"/>
    <col min="3590" max="3591" width="26.66015625" style="123" customWidth="1"/>
    <col min="3592" max="3592" width="11.5" style="123" customWidth="1"/>
    <col min="3593" max="3593" width="15.16015625" style="123" customWidth="1"/>
    <col min="3594" max="3594" width="1.171875" style="123" customWidth="1"/>
    <col min="3595" max="3839" width="9.33203125" style="123" customWidth="1"/>
    <col min="3840" max="3840" width="2.5" style="123" customWidth="1"/>
    <col min="3841" max="3841" width="10.16015625" style="123" customWidth="1"/>
    <col min="3842" max="3844" width="12.66015625" style="123" customWidth="1"/>
    <col min="3845" max="3845" width="51" style="123" customWidth="1"/>
    <col min="3846" max="3847" width="26.66015625" style="123" customWidth="1"/>
    <col min="3848" max="3848" width="11.5" style="123" customWidth="1"/>
    <col min="3849" max="3849" width="15.16015625" style="123" customWidth="1"/>
    <col min="3850" max="3850" width="1.171875" style="123" customWidth="1"/>
    <col min="3851" max="4095" width="9.33203125" style="123" customWidth="1"/>
    <col min="4096" max="4096" width="2.5" style="123" customWidth="1"/>
    <col min="4097" max="4097" width="10.16015625" style="123" customWidth="1"/>
    <col min="4098" max="4100" width="12.66015625" style="123" customWidth="1"/>
    <col min="4101" max="4101" width="51" style="123" customWidth="1"/>
    <col min="4102" max="4103" width="26.66015625" style="123" customWidth="1"/>
    <col min="4104" max="4104" width="11.5" style="123" customWidth="1"/>
    <col min="4105" max="4105" width="15.16015625" style="123" customWidth="1"/>
    <col min="4106" max="4106" width="1.171875" style="123" customWidth="1"/>
    <col min="4107" max="4351" width="9.33203125" style="123" customWidth="1"/>
    <col min="4352" max="4352" width="2.5" style="123" customWidth="1"/>
    <col min="4353" max="4353" width="10.16015625" style="123" customWidth="1"/>
    <col min="4354" max="4356" width="12.66015625" style="123" customWidth="1"/>
    <col min="4357" max="4357" width="51" style="123" customWidth="1"/>
    <col min="4358" max="4359" width="26.66015625" style="123" customWidth="1"/>
    <col min="4360" max="4360" width="11.5" style="123" customWidth="1"/>
    <col min="4361" max="4361" width="15.16015625" style="123" customWidth="1"/>
    <col min="4362" max="4362" width="1.171875" style="123" customWidth="1"/>
    <col min="4363" max="4607" width="9.33203125" style="123" customWidth="1"/>
    <col min="4608" max="4608" width="2.5" style="123" customWidth="1"/>
    <col min="4609" max="4609" width="10.16015625" style="123" customWidth="1"/>
    <col min="4610" max="4612" width="12.66015625" style="123" customWidth="1"/>
    <col min="4613" max="4613" width="51" style="123" customWidth="1"/>
    <col min="4614" max="4615" width="26.66015625" style="123" customWidth="1"/>
    <col min="4616" max="4616" width="11.5" style="123" customWidth="1"/>
    <col min="4617" max="4617" width="15.16015625" style="123" customWidth="1"/>
    <col min="4618" max="4618" width="1.171875" style="123" customWidth="1"/>
    <col min="4619" max="4863" width="9.33203125" style="123" customWidth="1"/>
    <col min="4864" max="4864" width="2.5" style="123" customWidth="1"/>
    <col min="4865" max="4865" width="10.16015625" style="123" customWidth="1"/>
    <col min="4866" max="4868" width="12.66015625" style="123" customWidth="1"/>
    <col min="4869" max="4869" width="51" style="123" customWidth="1"/>
    <col min="4870" max="4871" width="26.66015625" style="123" customWidth="1"/>
    <col min="4872" max="4872" width="11.5" style="123" customWidth="1"/>
    <col min="4873" max="4873" width="15.16015625" style="123" customWidth="1"/>
    <col min="4874" max="4874" width="1.171875" style="123" customWidth="1"/>
    <col min="4875" max="5119" width="9.33203125" style="123" customWidth="1"/>
    <col min="5120" max="5120" width="2.5" style="123" customWidth="1"/>
    <col min="5121" max="5121" width="10.16015625" style="123" customWidth="1"/>
    <col min="5122" max="5124" width="12.66015625" style="123" customWidth="1"/>
    <col min="5125" max="5125" width="51" style="123" customWidth="1"/>
    <col min="5126" max="5127" width="26.66015625" style="123" customWidth="1"/>
    <col min="5128" max="5128" width="11.5" style="123" customWidth="1"/>
    <col min="5129" max="5129" width="15.16015625" style="123" customWidth="1"/>
    <col min="5130" max="5130" width="1.171875" style="123" customWidth="1"/>
    <col min="5131" max="5375" width="9.33203125" style="123" customWidth="1"/>
    <col min="5376" max="5376" width="2.5" style="123" customWidth="1"/>
    <col min="5377" max="5377" width="10.16015625" style="123" customWidth="1"/>
    <col min="5378" max="5380" width="12.66015625" style="123" customWidth="1"/>
    <col min="5381" max="5381" width="51" style="123" customWidth="1"/>
    <col min="5382" max="5383" width="26.66015625" style="123" customWidth="1"/>
    <col min="5384" max="5384" width="11.5" style="123" customWidth="1"/>
    <col min="5385" max="5385" width="15.16015625" style="123" customWidth="1"/>
    <col min="5386" max="5386" width="1.171875" style="123" customWidth="1"/>
    <col min="5387" max="5631" width="9.33203125" style="123" customWidth="1"/>
    <col min="5632" max="5632" width="2.5" style="123" customWidth="1"/>
    <col min="5633" max="5633" width="10.16015625" style="123" customWidth="1"/>
    <col min="5634" max="5636" width="12.66015625" style="123" customWidth="1"/>
    <col min="5637" max="5637" width="51" style="123" customWidth="1"/>
    <col min="5638" max="5639" width="26.66015625" style="123" customWidth="1"/>
    <col min="5640" max="5640" width="11.5" style="123" customWidth="1"/>
    <col min="5641" max="5641" width="15.16015625" style="123" customWidth="1"/>
    <col min="5642" max="5642" width="1.171875" style="123" customWidth="1"/>
    <col min="5643" max="5887" width="9.33203125" style="123" customWidth="1"/>
    <col min="5888" max="5888" width="2.5" style="123" customWidth="1"/>
    <col min="5889" max="5889" width="10.16015625" style="123" customWidth="1"/>
    <col min="5890" max="5892" width="12.66015625" style="123" customWidth="1"/>
    <col min="5893" max="5893" width="51" style="123" customWidth="1"/>
    <col min="5894" max="5895" width="26.66015625" style="123" customWidth="1"/>
    <col min="5896" max="5896" width="11.5" style="123" customWidth="1"/>
    <col min="5897" max="5897" width="15.16015625" style="123" customWidth="1"/>
    <col min="5898" max="5898" width="1.171875" style="123" customWidth="1"/>
    <col min="5899" max="6143" width="9.33203125" style="123" customWidth="1"/>
    <col min="6144" max="6144" width="2.5" style="123" customWidth="1"/>
    <col min="6145" max="6145" width="10.16015625" style="123" customWidth="1"/>
    <col min="6146" max="6148" width="12.66015625" style="123" customWidth="1"/>
    <col min="6149" max="6149" width="51" style="123" customWidth="1"/>
    <col min="6150" max="6151" width="26.66015625" style="123" customWidth="1"/>
    <col min="6152" max="6152" width="11.5" style="123" customWidth="1"/>
    <col min="6153" max="6153" width="15.16015625" style="123" customWidth="1"/>
    <col min="6154" max="6154" width="1.171875" style="123" customWidth="1"/>
    <col min="6155" max="6399" width="9.33203125" style="123" customWidth="1"/>
    <col min="6400" max="6400" width="2.5" style="123" customWidth="1"/>
    <col min="6401" max="6401" width="10.16015625" style="123" customWidth="1"/>
    <col min="6402" max="6404" width="12.66015625" style="123" customWidth="1"/>
    <col min="6405" max="6405" width="51" style="123" customWidth="1"/>
    <col min="6406" max="6407" width="26.66015625" style="123" customWidth="1"/>
    <col min="6408" max="6408" width="11.5" style="123" customWidth="1"/>
    <col min="6409" max="6409" width="15.16015625" style="123" customWidth="1"/>
    <col min="6410" max="6410" width="1.171875" style="123" customWidth="1"/>
    <col min="6411" max="6655" width="9.33203125" style="123" customWidth="1"/>
    <col min="6656" max="6656" width="2.5" style="123" customWidth="1"/>
    <col min="6657" max="6657" width="10.16015625" style="123" customWidth="1"/>
    <col min="6658" max="6660" width="12.66015625" style="123" customWidth="1"/>
    <col min="6661" max="6661" width="51" style="123" customWidth="1"/>
    <col min="6662" max="6663" width="26.66015625" style="123" customWidth="1"/>
    <col min="6664" max="6664" width="11.5" style="123" customWidth="1"/>
    <col min="6665" max="6665" width="15.16015625" style="123" customWidth="1"/>
    <col min="6666" max="6666" width="1.171875" style="123" customWidth="1"/>
    <col min="6667" max="6911" width="9.33203125" style="123" customWidth="1"/>
    <col min="6912" max="6912" width="2.5" style="123" customWidth="1"/>
    <col min="6913" max="6913" width="10.16015625" style="123" customWidth="1"/>
    <col min="6914" max="6916" width="12.66015625" style="123" customWidth="1"/>
    <col min="6917" max="6917" width="51" style="123" customWidth="1"/>
    <col min="6918" max="6919" width="26.66015625" style="123" customWidth="1"/>
    <col min="6920" max="6920" width="11.5" style="123" customWidth="1"/>
    <col min="6921" max="6921" width="15.16015625" style="123" customWidth="1"/>
    <col min="6922" max="6922" width="1.171875" style="123" customWidth="1"/>
    <col min="6923" max="7167" width="9.33203125" style="123" customWidth="1"/>
    <col min="7168" max="7168" width="2.5" style="123" customWidth="1"/>
    <col min="7169" max="7169" width="10.16015625" style="123" customWidth="1"/>
    <col min="7170" max="7172" width="12.66015625" style="123" customWidth="1"/>
    <col min="7173" max="7173" width="51" style="123" customWidth="1"/>
    <col min="7174" max="7175" width="26.66015625" style="123" customWidth="1"/>
    <col min="7176" max="7176" width="11.5" style="123" customWidth="1"/>
    <col min="7177" max="7177" width="15.16015625" style="123" customWidth="1"/>
    <col min="7178" max="7178" width="1.171875" style="123" customWidth="1"/>
    <col min="7179" max="7423" width="9.33203125" style="123" customWidth="1"/>
    <col min="7424" max="7424" width="2.5" style="123" customWidth="1"/>
    <col min="7425" max="7425" width="10.16015625" style="123" customWidth="1"/>
    <col min="7426" max="7428" width="12.66015625" style="123" customWidth="1"/>
    <col min="7429" max="7429" width="51" style="123" customWidth="1"/>
    <col min="7430" max="7431" width="26.66015625" style="123" customWidth="1"/>
    <col min="7432" max="7432" width="11.5" style="123" customWidth="1"/>
    <col min="7433" max="7433" width="15.16015625" style="123" customWidth="1"/>
    <col min="7434" max="7434" width="1.171875" style="123" customWidth="1"/>
    <col min="7435" max="7679" width="9.33203125" style="123" customWidth="1"/>
    <col min="7680" max="7680" width="2.5" style="123" customWidth="1"/>
    <col min="7681" max="7681" width="10.16015625" style="123" customWidth="1"/>
    <col min="7682" max="7684" width="12.66015625" style="123" customWidth="1"/>
    <col min="7685" max="7685" width="51" style="123" customWidth="1"/>
    <col min="7686" max="7687" width="26.66015625" style="123" customWidth="1"/>
    <col min="7688" max="7688" width="11.5" style="123" customWidth="1"/>
    <col min="7689" max="7689" width="15.16015625" style="123" customWidth="1"/>
    <col min="7690" max="7690" width="1.171875" style="123" customWidth="1"/>
    <col min="7691" max="7935" width="9.33203125" style="123" customWidth="1"/>
    <col min="7936" max="7936" width="2.5" style="123" customWidth="1"/>
    <col min="7937" max="7937" width="10.16015625" style="123" customWidth="1"/>
    <col min="7938" max="7940" width="12.66015625" style="123" customWidth="1"/>
    <col min="7941" max="7941" width="51" style="123" customWidth="1"/>
    <col min="7942" max="7943" width="26.66015625" style="123" customWidth="1"/>
    <col min="7944" max="7944" width="11.5" style="123" customWidth="1"/>
    <col min="7945" max="7945" width="15.16015625" style="123" customWidth="1"/>
    <col min="7946" max="7946" width="1.171875" style="123" customWidth="1"/>
    <col min="7947" max="8191" width="9.33203125" style="123" customWidth="1"/>
    <col min="8192" max="8192" width="2.5" style="123" customWidth="1"/>
    <col min="8193" max="8193" width="10.16015625" style="123" customWidth="1"/>
    <col min="8194" max="8196" width="12.66015625" style="123" customWidth="1"/>
    <col min="8197" max="8197" width="51" style="123" customWidth="1"/>
    <col min="8198" max="8199" width="26.66015625" style="123" customWidth="1"/>
    <col min="8200" max="8200" width="11.5" style="123" customWidth="1"/>
    <col min="8201" max="8201" width="15.16015625" style="123" customWidth="1"/>
    <col min="8202" max="8202" width="1.171875" style="123" customWidth="1"/>
    <col min="8203" max="8447" width="9.33203125" style="123" customWidth="1"/>
    <col min="8448" max="8448" width="2.5" style="123" customWidth="1"/>
    <col min="8449" max="8449" width="10.16015625" style="123" customWidth="1"/>
    <col min="8450" max="8452" width="12.66015625" style="123" customWidth="1"/>
    <col min="8453" max="8453" width="51" style="123" customWidth="1"/>
    <col min="8454" max="8455" width="26.66015625" style="123" customWidth="1"/>
    <col min="8456" max="8456" width="11.5" style="123" customWidth="1"/>
    <col min="8457" max="8457" width="15.16015625" style="123" customWidth="1"/>
    <col min="8458" max="8458" width="1.171875" style="123" customWidth="1"/>
    <col min="8459" max="8703" width="9.33203125" style="123" customWidth="1"/>
    <col min="8704" max="8704" width="2.5" style="123" customWidth="1"/>
    <col min="8705" max="8705" width="10.16015625" style="123" customWidth="1"/>
    <col min="8706" max="8708" width="12.66015625" style="123" customWidth="1"/>
    <col min="8709" max="8709" width="51" style="123" customWidth="1"/>
    <col min="8710" max="8711" width="26.66015625" style="123" customWidth="1"/>
    <col min="8712" max="8712" width="11.5" style="123" customWidth="1"/>
    <col min="8713" max="8713" width="15.16015625" style="123" customWidth="1"/>
    <col min="8714" max="8714" width="1.171875" style="123" customWidth="1"/>
    <col min="8715" max="8959" width="9.33203125" style="123" customWidth="1"/>
    <col min="8960" max="8960" width="2.5" style="123" customWidth="1"/>
    <col min="8961" max="8961" width="10.16015625" style="123" customWidth="1"/>
    <col min="8962" max="8964" width="12.66015625" style="123" customWidth="1"/>
    <col min="8965" max="8965" width="51" style="123" customWidth="1"/>
    <col min="8966" max="8967" width="26.66015625" style="123" customWidth="1"/>
    <col min="8968" max="8968" width="11.5" style="123" customWidth="1"/>
    <col min="8969" max="8969" width="15.16015625" style="123" customWidth="1"/>
    <col min="8970" max="8970" width="1.171875" style="123" customWidth="1"/>
    <col min="8971" max="9215" width="9.33203125" style="123" customWidth="1"/>
    <col min="9216" max="9216" width="2.5" style="123" customWidth="1"/>
    <col min="9217" max="9217" width="10.16015625" style="123" customWidth="1"/>
    <col min="9218" max="9220" width="12.66015625" style="123" customWidth="1"/>
    <col min="9221" max="9221" width="51" style="123" customWidth="1"/>
    <col min="9222" max="9223" width="26.66015625" style="123" customWidth="1"/>
    <col min="9224" max="9224" width="11.5" style="123" customWidth="1"/>
    <col min="9225" max="9225" width="15.16015625" style="123" customWidth="1"/>
    <col min="9226" max="9226" width="1.171875" style="123" customWidth="1"/>
    <col min="9227" max="9471" width="9.33203125" style="123" customWidth="1"/>
    <col min="9472" max="9472" width="2.5" style="123" customWidth="1"/>
    <col min="9473" max="9473" width="10.16015625" style="123" customWidth="1"/>
    <col min="9474" max="9476" width="12.66015625" style="123" customWidth="1"/>
    <col min="9477" max="9477" width="51" style="123" customWidth="1"/>
    <col min="9478" max="9479" width="26.66015625" style="123" customWidth="1"/>
    <col min="9480" max="9480" width="11.5" style="123" customWidth="1"/>
    <col min="9481" max="9481" width="15.16015625" style="123" customWidth="1"/>
    <col min="9482" max="9482" width="1.171875" style="123" customWidth="1"/>
    <col min="9483" max="9727" width="9.33203125" style="123" customWidth="1"/>
    <col min="9728" max="9728" width="2.5" style="123" customWidth="1"/>
    <col min="9729" max="9729" width="10.16015625" style="123" customWidth="1"/>
    <col min="9730" max="9732" width="12.66015625" style="123" customWidth="1"/>
    <col min="9733" max="9733" width="51" style="123" customWidth="1"/>
    <col min="9734" max="9735" width="26.66015625" style="123" customWidth="1"/>
    <col min="9736" max="9736" width="11.5" style="123" customWidth="1"/>
    <col min="9737" max="9737" width="15.16015625" style="123" customWidth="1"/>
    <col min="9738" max="9738" width="1.171875" style="123" customWidth="1"/>
    <col min="9739" max="9983" width="9.33203125" style="123" customWidth="1"/>
    <col min="9984" max="9984" width="2.5" style="123" customWidth="1"/>
    <col min="9985" max="9985" width="10.16015625" style="123" customWidth="1"/>
    <col min="9986" max="9988" width="12.66015625" style="123" customWidth="1"/>
    <col min="9989" max="9989" width="51" style="123" customWidth="1"/>
    <col min="9990" max="9991" width="26.66015625" style="123" customWidth="1"/>
    <col min="9992" max="9992" width="11.5" style="123" customWidth="1"/>
    <col min="9993" max="9993" width="15.16015625" style="123" customWidth="1"/>
    <col min="9994" max="9994" width="1.171875" style="123" customWidth="1"/>
    <col min="9995" max="10239" width="9.33203125" style="123" customWidth="1"/>
    <col min="10240" max="10240" width="2.5" style="123" customWidth="1"/>
    <col min="10241" max="10241" width="10.16015625" style="123" customWidth="1"/>
    <col min="10242" max="10244" width="12.66015625" style="123" customWidth="1"/>
    <col min="10245" max="10245" width="51" style="123" customWidth="1"/>
    <col min="10246" max="10247" width="26.66015625" style="123" customWidth="1"/>
    <col min="10248" max="10248" width="11.5" style="123" customWidth="1"/>
    <col min="10249" max="10249" width="15.16015625" style="123" customWidth="1"/>
    <col min="10250" max="10250" width="1.171875" style="123" customWidth="1"/>
    <col min="10251" max="10495" width="9.33203125" style="123" customWidth="1"/>
    <col min="10496" max="10496" width="2.5" style="123" customWidth="1"/>
    <col min="10497" max="10497" width="10.16015625" style="123" customWidth="1"/>
    <col min="10498" max="10500" width="12.66015625" style="123" customWidth="1"/>
    <col min="10501" max="10501" width="51" style="123" customWidth="1"/>
    <col min="10502" max="10503" width="26.66015625" style="123" customWidth="1"/>
    <col min="10504" max="10504" width="11.5" style="123" customWidth="1"/>
    <col min="10505" max="10505" width="15.16015625" style="123" customWidth="1"/>
    <col min="10506" max="10506" width="1.171875" style="123" customWidth="1"/>
    <col min="10507" max="10751" width="9.33203125" style="123" customWidth="1"/>
    <col min="10752" max="10752" width="2.5" style="123" customWidth="1"/>
    <col min="10753" max="10753" width="10.16015625" style="123" customWidth="1"/>
    <col min="10754" max="10756" width="12.66015625" style="123" customWidth="1"/>
    <col min="10757" max="10757" width="51" style="123" customWidth="1"/>
    <col min="10758" max="10759" width="26.66015625" style="123" customWidth="1"/>
    <col min="10760" max="10760" width="11.5" style="123" customWidth="1"/>
    <col min="10761" max="10761" width="15.16015625" style="123" customWidth="1"/>
    <col min="10762" max="10762" width="1.171875" style="123" customWidth="1"/>
    <col min="10763" max="11007" width="9.33203125" style="123" customWidth="1"/>
    <col min="11008" max="11008" width="2.5" style="123" customWidth="1"/>
    <col min="11009" max="11009" width="10.16015625" style="123" customWidth="1"/>
    <col min="11010" max="11012" width="12.66015625" style="123" customWidth="1"/>
    <col min="11013" max="11013" width="51" style="123" customWidth="1"/>
    <col min="11014" max="11015" width="26.66015625" style="123" customWidth="1"/>
    <col min="11016" max="11016" width="11.5" style="123" customWidth="1"/>
    <col min="11017" max="11017" width="15.16015625" style="123" customWidth="1"/>
    <col min="11018" max="11018" width="1.171875" style="123" customWidth="1"/>
    <col min="11019" max="11263" width="9.33203125" style="123" customWidth="1"/>
    <col min="11264" max="11264" width="2.5" style="123" customWidth="1"/>
    <col min="11265" max="11265" width="10.16015625" style="123" customWidth="1"/>
    <col min="11266" max="11268" width="12.66015625" style="123" customWidth="1"/>
    <col min="11269" max="11269" width="51" style="123" customWidth="1"/>
    <col min="11270" max="11271" width="26.66015625" style="123" customWidth="1"/>
    <col min="11272" max="11272" width="11.5" style="123" customWidth="1"/>
    <col min="11273" max="11273" width="15.16015625" style="123" customWidth="1"/>
    <col min="11274" max="11274" width="1.171875" style="123" customWidth="1"/>
    <col min="11275" max="11519" width="9.33203125" style="123" customWidth="1"/>
    <col min="11520" max="11520" width="2.5" style="123" customWidth="1"/>
    <col min="11521" max="11521" width="10.16015625" style="123" customWidth="1"/>
    <col min="11522" max="11524" width="12.66015625" style="123" customWidth="1"/>
    <col min="11525" max="11525" width="51" style="123" customWidth="1"/>
    <col min="11526" max="11527" width="26.66015625" style="123" customWidth="1"/>
    <col min="11528" max="11528" width="11.5" style="123" customWidth="1"/>
    <col min="11529" max="11529" width="15.16015625" style="123" customWidth="1"/>
    <col min="11530" max="11530" width="1.171875" style="123" customWidth="1"/>
    <col min="11531" max="11775" width="9.33203125" style="123" customWidth="1"/>
    <col min="11776" max="11776" width="2.5" style="123" customWidth="1"/>
    <col min="11777" max="11777" width="10.16015625" style="123" customWidth="1"/>
    <col min="11778" max="11780" width="12.66015625" style="123" customWidth="1"/>
    <col min="11781" max="11781" width="51" style="123" customWidth="1"/>
    <col min="11782" max="11783" width="26.66015625" style="123" customWidth="1"/>
    <col min="11784" max="11784" width="11.5" style="123" customWidth="1"/>
    <col min="11785" max="11785" width="15.16015625" style="123" customWidth="1"/>
    <col min="11786" max="11786" width="1.171875" style="123" customWidth="1"/>
    <col min="11787" max="12031" width="9.33203125" style="123" customWidth="1"/>
    <col min="12032" max="12032" width="2.5" style="123" customWidth="1"/>
    <col min="12033" max="12033" width="10.16015625" style="123" customWidth="1"/>
    <col min="12034" max="12036" width="12.66015625" style="123" customWidth="1"/>
    <col min="12037" max="12037" width="51" style="123" customWidth="1"/>
    <col min="12038" max="12039" width="26.66015625" style="123" customWidth="1"/>
    <col min="12040" max="12040" width="11.5" style="123" customWidth="1"/>
    <col min="12041" max="12041" width="15.16015625" style="123" customWidth="1"/>
    <col min="12042" max="12042" width="1.171875" style="123" customWidth="1"/>
    <col min="12043" max="12287" width="9.33203125" style="123" customWidth="1"/>
    <col min="12288" max="12288" width="2.5" style="123" customWidth="1"/>
    <col min="12289" max="12289" width="10.16015625" style="123" customWidth="1"/>
    <col min="12290" max="12292" width="12.66015625" style="123" customWidth="1"/>
    <col min="12293" max="12293" width="51" style="123" customWidth="1"/>
    <col min="12294" max="12295" width="26.66015625" style="123" customWidth="1"/>
    <col min="12296" max="12296" width="11.5" style="123" customWidth="1"/>
    <col min="12297" max="12297" width="15.16015625" style="123" customWidth="1"/>
    <col min="12298" max="12298" width="1.171875" style="123" customWidth="1"/>
    <col min="12299" max="12543" width="9.33203125" style="123" customWidth="1"/>
    <col min="12544" max="12544" width="2.5" style="123" customWidth="1"/>
    <col min="12545" max="12545" width="10.16015625" style="123" customWidth="1"/>
    <col min="12546" max="12548" width="12.66015625" style="123" customWidth="1"/>
    <col min="12549" max="12549" width="51" style="123" customWidth="1"/>
    <col min="12550" max="12551" width="26.66015625" style="123" customWidth="1"/>
    <col min="12552" max="12552" width="11.5" style="123" customWidth="1"/>
    <col min="12553" max="12553" width="15.16015625" style="123" customWidth="1"/>
    <col min="12554" max="12554" width="1.171875" style="123" customWidth="1"/>
    <col min="12555" max="12799" width="9.33203125" style="123" customWidth="1"/>
    <col min="12800" max="12800" width="2.5" style="123" customWidth="1"/>
    <col min="12801" max="12801" width="10.16015625" style="123" customWidth="1"/>
    <col min="12802" max="12804" width="12.66015625" style="123" customWidth="1"/>
    <col min="12805" max="12805" width="51" style="123" customWidth="1"/>
    <col min="12806" max="12807" width="26.66015625" style="123" customWidth="1"/>
    <col min="12808" max="12808" width="11.5" style="123" customWidth="1"/>
    <col min="12809" max="12809" width="15.16015625" style="123" customWidth="1"/>
    <col min="12810" max="12810" width="1.171875" style="123" customWidth="1"/>
    <col min="12811" max="13055" width="9.33203125" style="123" customWidth="1"/>
    <col min="13056" max="13056" width="2.5" style="123" customWidth="1"/>
    <col min="13057" max="13057" width="10.16015625" style="123" customWidth="1"/>
    <col min="13058" max="13060" width="12.66015625" style="123" customWidth="1"/>
    <col min="13061" max="13061" width="51" style="123" customWidth="1"/>
    <col min="13062" max="13063" width="26.66015625" style="123" customWidth="1"/>
    <col min="13064" max="13064" width="11.5" style="123" customWidth="1"/>
    <col min="13065" max="13065" width="15.16015625" style="123" customWidth="1"/>
    <col min="13066" max="13066" width="1.171875" style="123" customWidth="1"/>
    <col min="13067" max="13311" width="9.33203125" style="123" customWidth="1"/>
    <col min="13312" max="13312" width="2.5" style="123" customWidth="1"/>
    <col min="13313" max="13313" width="10.16015625" style="123" customWidth="1"/>
    <col min="13314" max="13316" width="12.66015625" style="123" customWidth="1"/>
    <col min="13317" max="13317" width="51" style="123" customWidth="1"/>
    <col min="13318" max="13319" width="26.66015625" style="123" customWidth="1"/>
    <col min="13320" max="13320" width="11.5" style="123" customWidth="1"/>
    <col min="13321" max="13321" width="15.16015625" style="123" customWidth="1"/>
    <col min="13322" max="13322" width="1.171875" style="123" customWidth="1"/>
    <col min="13323" max="13567" width="9.33203125" style="123" customWidth="1"/>
    <col min="13568" max="13568" width="2.5" style="123" customWidth="1"/>
    <col min="13569" max="13569" width="10.16015625" style="123" customWidth="1"/>
    <col min="13570" max="13572" width="12.66015625" style="123" customWidth="1"/>
    <col min="13573" max="13573" width="51" style="123" customWidth="1"/>
    <col min="13574" max="13575" width="26.66015625" style="123" customWidth="1"/>
    <col min="13576" max="13576" width="11.5" style="123" customWidth="1"/>
    <col min="13577" max="13577" width="15.16015625" style="123" customWidth="1"/>
    <col min="13578" max="13578" width="1.171875" style="123" customWidth="1"/>
    <col min="13579" max="13823" width="9.33203125" style="123" customWidth="1"/>
    <col min="13824" max="13824" width="2.5" style="123" customWidth="1"/>
    <col min="13825" max="13825" width="10.16015625" style="123" customWidth="1"/>
    <col min="13826" max="13828" width="12.66015625" style="123" customWidth="1"/>
    <col min="13829" max="13829" width="51" style="123" customWidth="1"/>
    <col min="13830" max="13831" width="26.66015625" style="123" customWidth="1"/>
    <col min="13832" max="13832" width="11.5" style="123" customWidth="1"/>
    <col min="13833" max="13833" width="15.16015625" style="123" customWidth="1"/>
    <col min="13834" max="13834" width="1.171875" style="123" customWidth="1"/>
    <col min="13835" max="14079" width="9.33203125" style="123" customWidth="1"/>
    <col min="14080" max="14080" width="2.5" style="123" customWidth="1"/>
    <col min="14081" max="14081" width="10.16015625" style="123" customWidth="1"/>
    <col min="14082" max="14084" width="12.66015625" style="123" customWidth="1"/>
    <col min="14085" max="14085" width="51" style="123" customWidth="1"/>
    <col min="14086" max="14087" width="26.66015625" style="123" customWidth="1"/>
    <col min="14088" max="14088" width="11.5" style="123" customWidth="1"/>
    <col min="14089" max="14089" width="15.16015625" style="123" customWidth="1"/>
    <col min="14090" max="14090" width="1.171875" style="123" customWidth="1"/>
    <col min="14091" max="14335" width="9.33203125" style="123" customWidth="1"/>
    <col min="14336" max="14336" width="2.5" style="123" customWidth="1"/>
    <col min="14337" max="14337" width="10.16015625" style="123" customWidth="1"/>
    <col min="14338" max="14340" width="12.66015625" style="123" customWidth="1"/>
    <col min="14341" max="14341" width="51" style="123" customWidth="1"/>
    <col min="14342" max="14343" width="26.66015625" style="123" customWidth="1"/>
    <col min="14344" max="14344" width="11.5" style="123" customWidth="1"/>
    <col min="14345" max="14345" width="15.16015625" style="123" customWidth="1"/>
    <col min="14346" max="14346" width="1.171875" style="123" customWidth="1"/>
    <col min="14347" max="14591" width="9.33203125" style="123" customWidth="1"/>
    <col min="14592" max="14592" width="2.5" style="123" customWidth="1"/>
    <col min="14593" max="14593" width="10.16015625" style="123" customWidth="1"/>
    <col min="14594" max="14596" width="12.66015625" style="123" customWidth="1"/>
    <col min="14597" max="14597" width="51" style="123" customWidth="1"/>
    <col min="14598" max="14599" width="26.66015625" style="123" customWidth="1"/>
    <col min="14600" max="14600" width="11.5" style="123" customWidth="1"/>
    <col min="14601" max="14601" width="15.16015625" style="123" customWidth="1"/>
    <col min="14602" max="14602" width="1.171875" style="123" customWidth="1"/>
    <col min="14603" max="14847" width="9.33203125" style="123" customWidth="1"/>
    <col min="14848" max="14848" width="2.5" style="123" customWidth="1"/>
    <col min="14849" max="14849" width="10.16015625" style="123" customWidth="1"/>
    <col min="14850" max="14852" width="12.66015625" style="123" customWidth="1"/>
    <col min="14853" max="14853" width="51" style="123" customWidth="1"/>
    <col min="14854" max="14855" width="26.66015625" style="123" customWidth="1"/>
    <col min="14856" max="14856" width="11.5" style="123" customWidth="1"/>
    <col min="14857" max="14857" width="15.16015625" style="123" customWidth="1"/>
    <col min="14858" max="14858" width="1.171875" style="123" customWidth="1"/>
    <col min="14859" max="15103" width="9.33203125" style="123" customWidth="1"/>
    <col min="15104" max="15104" width="2.5" style="123" customWidth="1"/>
    <col min="15105" max="15105" width="10.16015625" style="123" customWidth="1"/>
    <col min="15106" max="15108" width="12.66015625" style="123" customWidth="1"/>
    <col min="15109" max="15109" width="51" style="123" customWidth="1"/>
    <col min="15110" max="15111" width="26.66015625" style="123" customWidth="1"/>
    <col min="15112" max="15112" width="11.5" style="123" customWidth="1"/>
    <col min="15113" max="15113" width="15.16015625" style="123" customWidth="1"/>
    <col min="15114" max="15114" width="1.171875" style="123" customWidth="1"/>
    <col min="15115" max="15359" width="9.33203125" style="123" customWidth="1"/>
    <col min="15360" max="15360" width="2.5" style="123" customWidth="1"/>
    <col min="15361" max="15361" width="10.16015625" style="123" customWidth="1"/>
    <col min="15362" max="15364" width="12.66015625" style="123" customWidth="1"/>
    <col min="15365" max="15365" width="51" style="123" customWidth="1"/>
    <col min="15366" max="15367" width="26.66015625" style="123" customWidth="1"/>
    <col min="15368" max="15368" width="11.5" style="123" customWidth="1"/>
    <col min="15369" max="15369" width="15.16015625" style="123" customWidth="1"/>
    <col min="15370" max="15370" width="1.171875" style="123" customWidth="1"/>
    <col min="15371" max="15615" width="9.33203125" style="123" customWidth="1"/>
    <col min="15616" max="15616" width="2.5" style="123" customWidth="1"/>
    <col min="15617" max="15617" width="10.16015625" style="123" customWidth="1"/>
    <col min="15618" max="15620" width="12.66015625" style="123" customWidth="1"/>
    <col min="15621" max="15621" width="51" style="123" customWidth="1"/>
    <col min="15622" max="15623" width="26.66015625" style="123" customWidth="1"/>
    <col min="15624" max="15624" width="11.5" style="123" customWidth="1"/>
    <col min="15625" max="15625" width="15.16015625" style="123" customWidth="1"/>
    <col min="15626" max="15626" width="1.171875" style="123" customWidth="1"/>
    <col min="15627" max="15871" width="9.33203125" style="123" customWidth="1"/>
    <col min="15872" max="15872" width="2.5" style="123" customWidth="1"/>
    <col min="15873" max="15873" width="10.16015625" style="123" customWidth="1"/>
    <col min="15874" max="15876" width="12.66015625" style="123" customWidth="1"/>
    <col min="15877" max="15877" width="51" style="123" customWidth="1"/>
    <col min="15878" max="15879" width="26.66015625" style="123" customWidth="1"/>
    <col min="15880" max="15880" width="11.5" style="123" customWidth="1"/>
    <col min="15881" max="15881" width="15.16015625" style="123" customWidth="1"/>
    <col min="15882" max="15882" width="1.171875" style="123" customWidth="1"/>
    <col min="15883" max="16127" width="9.33203125" style="123" customWidth="1"/>
    <col min="16128" max="16128" width="2.5" style="123" customWidth="1"/>
    <col min="16129" max="16129" width="10.16015625" style="123" customWidth="1"/>
    <col min="16130" max="16132" width="12.66015625" style="123" customWidth="1"/>
    <col min="16133" max="16133" width="51" style="123" customWidth="1"/>
    <col min="16134" max="16135" width="26.66015625" style="123" customWidth="1"/>
    <col min="16136" max="16136" width="11.5" style="123" customWidth="1"/>
    <col min="16137" max="16137" width="15.16015625" style="123" customWidth="1"/>
    <col min="16138" max="16138" width="1.171875" style="123" customWidth="1"/>
    <col min="16139" max="16384" width="9.33203125" style="123" customWidth="1"/>
  </cols>
  <sheetData>
    <row r="1" spans="1:10" ht="46.5" customHeight="1">
      <c r="A1" s="211" t="s">
        <v>366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26.25" customHeight="1">
      <c r="A2" s="202" t="s">
        <v>281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9" ht="17.1" customHeight="1">
      <c r="A3" s="180" t="s">
        <v>46</v>
      </c>
      <c r="B3" s="180" t="s">
        <v>47</v>
      </c>
      <c r="C3" s="180" t="s">
        <v>48</v>
      </c>
      <c r="D3" s="212" t="s">
        <v>49</v>
      </c>
      <c r="E3" s="212"/>
      <c r="F3" s="180" t="s">
        <v>50</v>
      </c>
      <c r="G3" s="180" t="s">
        <v>51</v>
      </c>
      <c r="H3" s="212" t="s">
        <v>52</v>
      </c>
      <c r="I3" s="212"/>
    </row>
    <row r="4" spans="1:9" ht="17.1" customHeight="1">
      <c r="A4" s="193" t="s">
        <v>108</v>
      </c>
      <c r="B4" s="193"/>
      <c r="C4" s="193"/>
      <c r="D4" s="207" t="s">
        <v>109</v>
      </c>
      <c r="E4" s="207"/>
      <c r="F4" s="195" t="s">
        <v>282</v>
      </c>
      <c r="G4" s="195" t="s">
        <v>283</v>
      </c>
      <c r="H4" s="208" t="s">
        <v>284</v>
      </c>
      <c r="I4" s="208"/>
    </row>
    <row r="5" spans="1:9" ht="17.1" customHeight="1">
      <c r="A5" s="181"/>
      <c r="B5" s="188" t="s">
        <v>110</v>
      </c>
      <c r="C5" s="189"/>
      <c r="D5" s="209" t="s">
        <v>1</v>
      </c>
      <c r="E5" s="209"/>
      <c r="F5" s="191" t="s">
        <v>285</v>
      </c>
      <c r="G5" s="191" t="s">
        <v>283</v>
      </c>
      <c r="H5" s="210" t="s">
        <v>286</v>
      </c>
      <c r="I5" s="210"/>
    </row>
    <row r="6" spans="1:9" ht="40.5" customHeight="1">
      <c r="A6" s="182"/>
      <c r="B6" s="182"/>
      <c r="C6" s="343" t="s">
        <v>359</v>
      </c>
      <c r="D6" s="344" t="s">
        <v>360</v>
      </c>
      <c r="E6" s="344"/>
      <c r="F6" s="345" t="s">
        <v>56</v>
      </c>
      <c r="G6" s="345" t="s">
        <v>283</v>
      </c>
      <c r="H6" s="346" t="s">
        <v>283</v>
      </c>
      <c r="I6" s="346"/>
    </row>
    <row r="7" spans="1:9" ht="17.1" customHeight="1">
      <c r="A7" s="182"/>
      <c r="B7" s="182"/>
      <c r="C7" s="347"/>
      <c r="D7" s="344" t="s">
        <v>365</v>
      </c>
      <c r="E7" s="344"/>
      <c r="F7" s="345" t="s">
        <v>56</v>
      </c>
      <c r="G7" s="345" t="s">
        <v>283</v>
      </c>
      <c r="H7" s="346" t="s">
        <v>283</v>
      </c>
      <c r="I7" s="346"/>
    </row>
    <row r="8" spans="1:9" ht="17.1" customHeight="1">
      <c r="A8" s="193" t="s">
        <v>195</v>
      </c>
      <c r="B8" s="193"/>
      <c r="C8" s="193"/>
      <c r="D8" s="207" t="s">
        <v>196</v>
      </c>
      <c r="E8" s="207"/>
      <c r="F8" s="195" t="s">
        <v>287</v>
      </c>
      <c r="G8" s="195" t="s">
        <v>288</v>
      </c>
      <c r="H8" s="208" t="s">
        <v>289</v>
      </c>
      <c r="I8" s="208"/>
    </row>
    <row r="9" spans="1:9" ht="17.1" customHeight="1">
      <c r="A9" s="181"/>
      <c r="B9" s="188" t="s">
        <v>197</v>
      </c>
      <c r="C9" s="189"/>
      <c r="D9" s="209" t="s">
        <v>198</v>
      </c>
      <c r="E9" s="209"/>
      <c r="F9" s="191" t="s">
        <v>287</v>
      </c>
      <c r="G9" s="191" t="s">
        <v>288</v>
      </c>
      <c r="H9" s="210" t="s">
        <v>289</v>
      </c>
      <c r="I9" s="210"/>
    </row>
    <row r="10" spans="1:9" ht="17.1" customHeight="1">
      <c r="A10" s="182"/>
      <c r="B10" s="182"/>
      <c r="C10" s="183" t="s">
        <v>199</v>
      </c>
      <c r="D10" s="203" t="s">
        <v>200</v>
      </c>
      <c r="E10" s="203"/>
      <c r="F10" s="185" t="s">
        <v>290</v>
      </c>
      <c r="G10" s="185" t="s">
        <v>288</v>
      </c>
      <c r="H10" s="204" t="s">
        <v>291</v>
      </c>
      <c r="I10" s="204"/>
    </row>
    <row r="11" spans="1:9" ht="17.1" customHeight="1">
      <c r="A11" s="182"/>
      <c r="B11" s="182"/>
      <c r="C11" s="182"/>
      <c r="D11" s="203" t="s">
        <v>292</v>
      </c>
      <c r="E11" s="203"/>
      <c r="F11" s="185" t="s">
        <v>290</v>
      </c>
      <c r="G11" s="185" t="s">
        <v>288</v>
      </c>
      <c r="H11" s="204" t="s">
        <v>291</v>
      </c>
      <c r="I11" s="204"/>
    </row>
    <row r="12" spans="1:9" ht="17.1" customHeight="1">
      <c r="A12" s="205" t="s">
        <v>293</v>
      </c>
      <c r="B12" s="205"/>
      <c r="C12" s="205"/>
      <c r="D12" s="205"/>
      <c r="E12" s="205"/>
      <c r="F12" s="187" t="s">
        <v>294</v>
      </c>
      <c r="G12" s="187" t="s">
        <v>295</v>
      </c>
      <c r="H12" s="206" t="s">
        <v>296</v>
      </c>
      <c r="I12" s="206"/>
    </row>
    <row r="13" spans="1:10" ht="304.5" customHeight="1">
      <c r="A13" s="200"/>
      <c r="B13" s="200"/>
      <c r="C13" s="200"/>
      <c r="D13" s="200"/>
      <c r="E13" s="200"/>
      <c r="F13" s="200"/>
      <c r="G13" s="200"/>
      <c r="H13" s="200"/>
      <c r="I13" s="200"/>
      <c r="J13" s="200"/>
    </row>
    <row r="14" spans="1:10" ht="11.65" customHeight="1">
      <c r="A14" s="200"/>
      <c r="B14" s="200"/>
      <c r="C14" s="200"/>
      <c r="D14" s="200"/>
      <c r="E14" s="200"/>
      <c r="F14" s="200"/>
      <c r="G14" s="200"/>
      <c r="H14" s="200"/>
      <c r="I14" s="201" t="s">
        <v>297</v>
      </c>
      <c r="J14" s="201"/>
    </row>
  </sheetData>
  <mergeCells count="25">
    <mergeCell ref="H7:I7"/>
    <mergeCell ref="D7:E7"/>
    <mergeCell ref="D6:E6"/>
    <mergeCell ref="H6:I6"/>
    <mergeCell ref="A1:J1"/>
    <mergeCell ref="D3:E3"/>
    <mergeCell ref="H3:I3"/>
    <mergeCell ref="D4:E4"/>
    <mergeCell ref="H4:I4"/>
    <mergeCell ref="A13:J13"/>
    <mergeCell ref="A14:H14"/>
    <mergeCell ref="I14:J14"/>
    <mergeCell ref="A2:J2"/>
    <mergeCell ref="D11:E11"/>
    <mergeCell ref="H11:I11"/>
    <mergeCell ref="A12:E12"/>
    <mergeCell ref="H12:I12"/>
    <mergeCell ref="D8:E8"/>
    <mergeCell ref="H8:I8"/>
    <mergeCell ref="D9:E9"/>
    <mergeCell ref="H9:I9"/>
    <mergeCell ref="D10:E10"/>
    <mergeCell ref="H10:I10"/>
    <mergeCell ref="D5:E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 topLeftCell="A21">
      <selection activeCell="A2" sqref="A2:I49"/>
    </sheetView>
  </sheetViews>
  <sheetFormatPr defaultColWidth="9.33203125" defaultRowHeight="10.5"/>
  <cols>
    <col min="1" max="1" width="6.5" style="123" customWidth="1"/>
    <col min="2" max="2" width="8" style="123" customWidth="1"/>
    <col min="3" max="3" width="10.16015625" style="123" customWidth="1"/>
    <col min="4" max="4" width="7.66015625" style="123" customWidth="1"/>
    <col min="5" max="5" width="50.5" style="123" customWidth="1"/>
    <col min="6" max="6" width="15.33203125" style="123" customWidth="1"/>
    <col min="7" max="7" width="15.16015625" style="123" customWidth="1"/>
    <col min="8" max="8" width="15.5" style="123" customWidth="1"/>
    <col min="9" max="9" width="39.83203125" style="123" customWidth="1"/>
    <col min="10" max="256" width="9.33203125" style="123" customWidth="1"/>
    <col min="257" max="257" width="6.5" style="123" customWidth="1"/>
    <col min="258" max="258" width="8" style="123" customWidth="1"/>
    <col min="259" max="259" width="10.16015625" style="123" customWidth="1"/>
    <col min="260" max="260" width="7.66015625" style="123" customWidth="1"/>
    <col min="261" max="261" width="50.5" style="123" customWidth="1"/>
    <col min="262" max="262" width="15.33203125" style="123" customWidth="1"/>
    <col min="263" max="263" width="15.16015625" style="123" customWidth="1"/>
    <col min="264" max="264" width="15.5" style="123" customWidth="1"/>
    <col min="265" max="265" width="39.83203125" style="123" customWidth="1"/>
    <col min="266" max="512" width="9.33203125" style="123" customWidth="1"/>
    <col min="513" max="513" width="6.5" style="123" customWidth="1"/>
    <col min="514" max="514" width="8" style="123" customWidth="1"/>
    <col min="515" max="515" width="10.16015625" style="123" customWidth="1"/>
    <col min="516" max="516" width="7.66015625" style="123" customWidth="1"/>
    <col min="517" max="517" width="50.5" style="123" customWidth="1"/>
    <col min="518" max="518" width="15.33203125" style="123" customWidth="1"/>
    <col min="519" max="519" width="15.16015625" style="123" customWidth="1"/>
    <col min="520" max="520" width="15.5" style="123" customWidth="1"/>
    <col min="521" max="521" width="39.83203125" style="123" customWidth="1"/>
    <col min="522" max="768" width="9.33203125" style="123" customWidth="1"/>
    <col min="769" max="769" width="6.5" style="123" customWidth="1"/>
    <col min="770" max="770" width="8" style="123" customWidth="1"/>
    <col min="771" max="771" width="10.16015625" style="123" customWidth="1"/>
    <col min="772" max="772" width="7.66015625" style="123" customWidth="1"/>
    <col min="773" max="773" width="50.5" style="123" customWidth="1"/>
    <col min="774" max="774" width="15.33203125" style="123" customWidth="1"/>
    <col min="775" max="775" width="15.16015625" style="123" customWidth="1"/>
    <col min="776" max="776" width="15.5" style="123" customWidth="1"/>
    <col min="777" max="777" width="39.83203125" style="123" customWidth="1"/>
    <col min="778" max="1024" width="9.33203125" style="123" customWidth="1"/>
    <col min="1025" max="1025" width="6.5" style="123" customWidth="1"/>
    <col min="1026" max="1026" width="8" style="123" customWidth="1"/>
    <col min="1027" max="1027" width="10.16015625" style="123" customWidth="1"/>
    <col min="1028" max="1028" width="7.66015625" style="123" customWidth="1"/>
    <col min="1029" max="1029" width="50.5" style="123" customWidth="1"/>
    <col min="1030" max="1030" width="15.33203125" style="123" customWidth="1"/>
    <col min="1031" max="1031" width="15.16015625" style="123" customWidth="1"/>
    <col min="1032" max="1032" width="15.5" style="123" customWidth="1"/>
    <col min="1033" max="1033" width="39.83203125" style="123" customWidth="1"/>
    <col min="1034" max="1280" width="9.33203125" style="123" customWidth="1"/>
    <col min="1281" max="1281" width="6.5" style="123" customWidth="1"/>
    <col min="1282" max="1282" width="8" style="123" customWidth="1"/>
    <col min="1283" max="1283" width="10.16015625" style="123" customWidth="1"/>
    <col min="1284" max="1284" width="7.66015625" style="123" customWidth="1"/>
    <col min="1285" max="1285" width="50.5" style="123" customWidth="1"/>
    <col min="1286" max="1286" width="15.33203125" style="123" customWidth="1"/>
    <col min="1287" max="1287" width="15.16015625" style="123" customWidth="1"/>
    <col min="1288" max="1288" width="15.5" style="123" customWidth="1"/>
    <col min="1289" max="1289" width="39.83203125" style="123" customWidth="1"/>
    <col min="1290" max="1536" width="9.33203125" style="123" customWidth="1"/>
    <col min="1537" max="1537" width="6.5" style="123" customWidth="1"/>
    <col min="1538" max="1538" width="8" style="123" customWidth="1"/>
    <col min="1539" max="1539" width="10.16015625" style="123" customWidth="1"/>
    <col min="1540" max="1540" width="7.66015625" style="123" customWidth="1"/>
    <col min="1541" max="1541" width="50.5" style="123" customWidth="1"/>
    <col min="1542" max="1542" width="15.33203125" style="123" customWidth="1"/>
    <col min="1543" max="1543" width="15.16015625" style="123" customWidth="1"/>
    <col min="1544" max="1544" width="15.5" style="123" customWidth="1"/>
    <col min="1545" max="1545" width="39.83203125" style="123" customWidth="1"/>
    <col min="1546" max="1792" width="9.33203125" style="123" customWidth="1"/>
    <col min="1793" max="1793" width="6.5" style="123" customWidth="1"/>
    <col min="1794" max="1794" width="8" style="123" customWidth="1"/>
    <col min="1795" max="1795" width="10.16015625" style="123" customWidth="1"/>
    <col min="1796" max="1796" width="7.66015625" style="123" customWidth="1"/>
    <col min="1797" max="1797" width="50.5" style="123" customWidth="1"/>
    <col min="1798" max="1798" width="15.33203125" style="123" customWidth="1"/>
    <col min="1799" max="1799" width="15.16015625" style="123" customWidth="1"/>
    <col min="1800" max="1800" width="15.5" style="123" customWidth="1"/>
    <col min="1801" max="1801" width="39.83203125" style="123" customWidth="1"/>
    <col min="1802" max="2048" width="9.33203125" style="123" customWidth="1"/>
    <col min="2049" max="2049" width="6.5" style="123" customWidth="1"/>
    <col min="2050" max="2050" width="8" style="123" customWidth="1"/>
    <col min="2051" max="2051" width="10.16015625" style="123" customWidth="1"/>
    <col min="2052" max="2052" width="7.66015625" style="123" customWidth="1"/>
    <col min="2053" max="2053" width="50.5" style="123" customWidth="1"/>
    <col min="2054" max="2054" width="15.33203125" style="123" customWidth="1"/>
    <col min="2055" max="2055" width="15.16015625" style="123" customWidth="1"/>
    <col min="2056" max="2056" width="15.5" style="123" customWidth="1"/>
    <col min="2057" max="2057" width="39.83203125" style="123" customWidth="1"/>
    <col min="2058" max="2304" width="9.33203125" style="123" customWidth="1"/>
    <col min="2305" max="2305" width="6.5" style="123" customWidth="1"/>
    <col min="2306" max="2306" width="8" style="123" customWidth="1"/>
    <col min="2307" max="2307" width="10.16015625" style="123" customWidth="1"/>
    <col min="2308" max="2308" width="7.66015625" style="123" customWidth="1"/>
    <col min="2309" max="2309" width="50.5" style="123" customWidth="1"/>
    <col min="2310" max="2310" width="15.33203125" style="123" customWidth="1"/>
    <col min="2311" max="2311" width="15.16015625" style="123" customWidth="1"/>
    <col min="2312" max="2312" width="15.5" style="123" customWidth="1"/>
    <col min="2313" max="2313" width="39.83203125" style="123" customWidth="1"/>
    <col min="2314" max="2560" width="9.33203125" style="123" customWidth="1"/>
    <col min="2561" max="2561" width="6.5" style="123" customWidth="1"/>
    <col min="2562" max="2562" width="8" style="123" customWidth="1"/>
    <col min="2563" max="2563" width="10.16015625" style="123" customWidth="1"/>
    <col min="2564" max="2564" width="7.66015625" style="123" customWidth="1"/>
    <col min="2565" max="2565" width="50.5" style="123" customWidth="1"/>
    <col min="2566" max="2566" width="15.33203125" style="123" customWidth="1"/>
    <col min="2567" max="2567" width="15.16015625" style="123" customWidth="1"/>
    <col min="2568" max="2568" width="15.5" style="123" customWidth="1"/>
    <col min="2569" max="2569" width="39.83203125" style="123" customWidth="1"/>
    <col min="2570" max="2816" width="9.33203125" style="123" customWidth="1"/>
    <col min="2817" max="2817" width="6.5" style="123" customWidth="1"/>
    <col min="2818" max="2818" width="8" style="123" customWidth="1"/>
    <col min="2819" max="2819" width="10.16015625" style="123" customWidth="1"/>
    <col min="2820" max="2820" width="7.66015625" style="123" customWidth="1"/>
    <col min="2821" max="2821" width="50.5" style="123" customWidth="1"/>
    <col min="2822" max="2822" width="15.33203125" style="123" customWidth="1"/>
    <col min="2823" max="2823" width="15.16015625" style="123" customWidth="1"/>
    <col min="2824" max="2824" width="15.5" style="123" customWidth="1"/>
    <col min="2825" max="2825" width="39.83203125" style="123" customWidth="1"/>
    <col min="2826" max="3072" width="9.33203125" style="123" customWidth="1"/>
    <col min="3073" max="3073" width="6.5" style="123" customWidth="1"/>
    <col min="3074" max="3074" width="8" style="123" customWidth="1"/>
    <col min="3075" max="3075" width="10.16015625" style="123" customWidth="1"/>
    <col min="3076" max="3076" width="7.66015625" style="123" customWidth="1"/>
    <col min="3077" max="3077" width="50.5" style="123" customWidth="1"/>
    <col min="3078" max="3078" width="15.33203125" style="123" customWidth="1"/>
    <col min="3079" max="3079" width="15.16015625" style="123" customWidth="1"/>
    <col min="3080" max="3080" width="15.5" style="123" customWidth="1"/>
    <col min="3081" max="3081" width="39.83203125" style="123" customWidth="1"/>
    <col min="3082" max="3328" width="9.33203125" style="123" customWidth="1"/>
    <col min="3329" max="3329" width="6.5" style="123" customWidth="1"/>
    <col min="3330" max="3330" width="8" style="123" customWidth="1"/>
    <col min="3331" max="3331" width="10.16015625" style="123" customWidth="1"/>
    <col min="3332" max="3332" width="7.66015625" style="123" customWidth="1"/>
    <col min="3333" max="3333" width="50.5" style="123" customWidth="1"/>
    <col min="3334" max="3334" width="15.33203125" style="123" customWidth="1"/>
    <col min="3335" max="3335" width="15.16015625" style="123" customWidth="1"/>
    <col min="3336" max="3336" width="15.5" style="123" customWidth="1"/>
    <col min="3337" max="3337" width="39.83203125" style="123" customWidth="1"/>
    <col min="3338" max="3584" width="9.33203125" style="123" customWidth="1"/>
    <col min="3585" max="3585" width="6.5" style="123" customWidth="1"/>
    <col min="3586" max="3586" width="8" style="123" customWidth="1"/>
    <col min="3587" max="3587" width="10.16015625" style="123" customWidth="1"/>
    <col min="3588" max="3588" width="7.66015625" style="123" customWidth="1"/>
    <col min="3589" max="3589" width="50.5" style="123" customWidth="1"/>
    <col min="3590" max="3590" width="15.33203125" style="123" customWidth="1"/>
    <col min="3591" max="3591" width="15.16015625" style="123" customWidth="1"/>
    <col min="3592" max="3592" width="15.5" style="123" customWidth="1"/>
    <col min="3593" max="3593" width="39.83203125" style="123" customWidth="1"/>
    <col min="3594" max="3840" width="9.33203125" style="123" customWidth="1"/>
    <col min="3841" max="3841" width="6.5" style="123" customWidth="1"/>
    <col min="3842" max="3842" width="8" style="123" customWidth="1"/>
    <col min="3843" max="3843" width="10.16015625" style="123" customWidth="1"/>
    <col min="3844" max="3844" width="7.66015625" style="123" customWidth="1"/>
    <col min="3845" max="3845" width="50.5" style="123" customWidth="1"/>
    <col min="3846" max="3846" width="15.33203125" style="123" customWidth="1"/>
    <col min="3847" max="3847" width="15.16015625" style="123" customWidth="1"/>
    <col min="3848" max="3848" width="15.5" style="123" customWidth="1"/>
    <col min="3849" max="3849" width="39.83203125" style="123" customWidth="1"/>
    <col min="3850" max="4096" width="9.33203125" style="123" customWidth="1"/>
    <col min="4097" max="4097" width="6.5" style="123" customWidth="1"/>
    <col min="4098" max="4098" width="8" style="123" customWidth="1"/>
    <col min="4099" max="4099" width="10.16015625" style="123" customWidth="1"/>
    <col min="4100" max="4100" width="7.66015625" style="123" customWidth="1"/>
    <col min="4101" max="4101" width="50.5" style="123" customWidth="1"/>
    <col min="4102" max="4102" width="15.33203125" style="123" customWidth="1"/>
    <col min="4103" max="4103" width="15.16015625" style="123" customWidth="1"/>
    <col min="4104" max="4104" width="15.5" style="123" customWidth="1"/>
    <col min="4105" max="4105" width="39.83203125" style="123" customWidth="1"/>
    <col min="4106" max="4352" width="9.33203125" style="123" customWidth="1"/>
    <col min="4353" max="4353" width="6.5" style="123" customWidth="1"/>
    <col min="4354" max="4354" width="8" style="123" customWidth="1"/>
    <col min="4355" max="4355" width="10.16015625" style="123" customWidth="1"/>
    <col min="4356" max="4356" width="7.66015625" style="123" customWidth="1"/>
    <col min="4357" max="4357" width="50.5" style="123" customWidth="1"/>
    <col min="4358" max="4358" width="15.33203125" style="123" customWidth="1"/>
    <col min="4359" max="4359" width="15.16015625" style="123" customWidth="1"/>
    <col min="4360" max="4360" width="15.5" style="123" customWidth="1"/>
    <col min="4361" max="4361" width="39.83203125" style="123" customWidth="1"/>
    <col min="4362" max="4608" width="9.33203125" style="123" customWidth="1"/>
    <col min="4609" max="4609" width="6.5" style="123" customWidth="1"/>
    <col min="4610" max="4610" width="8" style="123" customWidth="1"/>
    <col min="4611" max="4611" width="10.16015625" style="123" customWidth="1"/>
    <col min="4612" max="4612" width="7.66015625" style="123" customWidth="1"/>
    <col min="4613" max="4613" width="50.5" style="123" customWidth="1"/>
    <col min="4614" max="4614" width="15.33203125" style="123" customWidth="1"/>
    <col min="4615" max="4615" width="15.16015625" style="123" customWidth="1"/>
    <col min="4616" max="4616" width="15.5" style="123" customWidth="1"/>
    <col min="4617" max="4617" width="39.83203125" style="123" customWidth="1"/>
    <col min="4618" max="4864" width="9.33203125" style="123" customWidth="1"/>
    <col min="4865" max="4865" width="6.5" style="123" customWidth="1"/>
    <col min="4866" max="4866" width="8" style="123" customWidth="1"/>
    <col min="4867" max="4867" width="10.16015625" style="123" customWidth="1"/>
    <col min="4868" max="4868" width="7.66015625" style="123" customWidth="1"/>
    <col min="4869" max="4869" width="50.5" style="123" customWidth="1"/>
    <col min="4870" max="4870" width="15.33203125" style="123" customWidth="1"/>
    <col min="4871" max="4871" width="15.16015625" style="123" customWidth="1"/>
    <col min="4872" max="4872" width="15.5" style="123" customWidth="1"/>
    <col min="4873" max="4873" width="39.83203125" style="123" customWidth="1"/>
    <col min="4874" max="5120" width="9.33203125" style="123" customWidth="1"/>
    <col min="5121" max="5121" width="6.5" style="123" customWidth="1"/>
    <col min="5122" max="5122" width="8" style="123" customWidth="1"/>
    <col min="5123" max="5123" width="10.16015625" style="123" customWidth="1"/>
    <col min="5124" max="5124" width="7.66015625" style="123" customWidth="1"/>
    <col min="5125" max="5125" width="50.5" style="123" customWidth="1"/>
    <col min="5126" max="5126" width="15.33203125" style="123" customWidth="1"/>
    <col min="5127" max="5127" width="15.16015625" style="123" customWidth="1"/>
    <col min="5128" max="5128" width="15.5" style="123" customWidth="1"/>
    <col min="5129" max="5129" width="39.83203125" style="123" customWidth="1"/>
    <col min="5130" max="5376" width="9.33203125" style="123" customWidth="1"/>
    <col min="5377" max="5377" width="6.5" style="123" customWidth="1"/>
    <col min="5378" max="5378" width="8" style="123" customWidth="1"/>
    <col min="5379" max="5379" width="10.16015625" style="123" customWidth="1"/>
    <col min="5380" max="5380" width="7.66015625" style="123" customWidth="1"/>
    <col min="5381" max="5381" width="50.5" style="123" customWidth="1"/>
    <col min="5382" max="5382" width="15.33203125" style="123" customWidth="1"/>
    <col min="5383" max="5383" width="15.16015625" style="123" customWidth="1"/>
    <col min="5384" max="5384" width="15.5" style="123" customWidth="1"/>
    <col min="5385" max="5385" width="39.83203125" style="123" customWidth="1"/>
    <col min="5386" max="5632" width="9.33203125" style="123" customWidth="1"/>
    <col min="5633" max="5633" width="6.5" style="123" customWidth="1"/>
    <col min="5634" max="5634" width="8" style="123" customWidth="1"/>
    <col min="5635" max="5635" width="10.16015625" style="123" customWidth="1"/>
    <col min="5636" max="5636" width="7.66015625" style="123" customWidth="1"/>
    <col min="5637" max="5637" width="50.5" style="123" customWidth="1"/>
    <col min="5638" max="5638" width="15.33203125" style="123" customWidth="1"/>
    <col min="5639" max="5639" width="15.16015625" style="123" customWidth="1"/>
    <col min="5640" max="5640" width="15.5" style="123" customWidth="1"/>
    <col min="5641" max="5641" width="39.83203125" style="123" customWidth="1"/>
    <col min="5642" max="5888" width="9.33203125" style="123" customWidth="1"/>
    <col min="5889" max="5889" width="6.5" style="123" customWidth="1"/>
    <col min="5890" max="5890" width="8" style="123" customWidth="1"/>
    <col min="5891" max="5891" width="10.16015625" style="123" customWidth="1"/>
    <col min="5892" max="5892" width="7.66015625" style="123" customWidth="1"/>
    <col min="5893" max="5893" width="50.5" style="123" customWidth="1"/>
    <col min="5894" max="5894" width="15.33203125" style="123" customWidth="1"/>
    <col min="5895" max="5895" width="15.16015625" style="123" customWidth="1"/>
    <col min="5896" max="5896" width="15.5" style="123" customWidth="1"/>
    <col min="5897" max="5897" width="39.83203125" style="123" customWidth="1"/>
    <col min="5898" max="6144" width="9.33203125" style="123" customWidth="1"/>
    <col min="6145" max="6145" width="6.5" style="123" customWidth="1"/>
    <col min="6146" max="6146" width="8" style="123" customWidth="1"/>
    <col min="6147" max="6147" width="10.16015625" style="123" customWidth="1"/>
    <col min="6148" max="6148" width="7.66015625" style="123" customWidth="1"/>
    <col min="6149" max="6149" width="50.5" style="123" customWidth="1"/>
    <col min="6150" max="6150" width="15.33203125" style="123" customWidth="1"/>
    <col min="6151" max="6151" width="15.16015625" style="123" customWidth="1"/>
    <col min="6152" max="6152" width="15.5" style="123" customWidth="1"/>
    <col min="6153" max="6153" width="39.83203125" style="123" customWidth="1"/>
    <col min="6154" max="6400" width="9.33203125" style="123" customWidth="1"/>
    <col min="6401" max="6401" width="6.5" style="123" customWidth="1"/>
    <col min="6402" max="6402" width="8" style="123" customWidth="1"/>
    <col min="6403" max="6403" width="10.16015625" style="123" customWidth="1"/>
    <col min="6404" max="6404" width="7.66015625" style="123" customWidth="1"/>
    <col min="6405" max="6405" width="50.5" style="123" customWidth="1"/>
    <col min="6406" max="6406" width="15.33203125" style="123" customWidth="1"/>
    <col min="6407" max="6407" width="15.16015625" style="123" customWidth="1"/>
    <col min="6408" max="6408" width="15.5" style="123" customWidth="1"/>
    <col min="6409" max="6409" width="39.83203125" style="123" customWidth="1"/>
    <col min="6410" max="6656" width="9.33203125" style="123" customWidth="1"/>
    <col min="6657" max="6657" width="6.5" style="123" customWidth="1"/>
    <col min="6658" max="6658" width="8" style="123" customWidth="1"/>
    <col min="6659" max="6659" width="10.16015625" style="123" customWidth="1"/>
    <col min="6660" max="6660" width="7.66015625" style="123" customWidth="1"/>
    <col min="6661" max="6661" width="50.5" style="123" customWidth="1"/>
    <col min="6662" max="6662" width="15.33203125" style="123" customWidth="1"/>
    <col min="6663" max="6663" width="15.16015625" style="123" customWidth="1"/>
    <col min="6664" max="6664" width="15.5" style="123" customWidth="1"/>
    <col min="6665" max="6665" width="39.83203125" style="123" customWidth="1"/>
    <col min="6666" max="6912" width="9.33203125" style="123" customWidth="1"/>
    <col min="6913" max="6913" width="6.5" style="123" customWidth="1"/>
    <col min="6914" max="6914" width="8" style="123" customWidth="1"/>
    <col min="6915" max="6915" width="10.16015625" style="123" customWidth="1"/>
    <col min="6916" max="6916" width="7.66015625" style="123" customWidth="1"/>
    <col min="6917" max="6917" width="50.5" style="123" customWidth="1"/>
    <col min="6918" max="6918" width="15.33203125" style="123" customWidth="1"/>
    <col min="6919" max="6919" width="15.16015625" style="123" customWidth="1"/>
    <col min="6920" max="6920" width="15.5" style="123" customWidth="1"/>
    <col min="6921" max="6921" width="39.83203125" style="123" customWidth="1"/>
    <col min="6922" max="7168" width="9.33203125" style="123" customWidth="1"/>
    <col min="7169" max="7169" width="6.5" style="123" customWidth="1"/>
    <col min="7170" max="7170" width="8" style="123" customWidth="1"/>
    <col min="7171" max="7171" width="10.16015625" style="123" customWidth="1"/>
    <col min="7172" max="7172" width="7.66015625" style="123" customWidth="1"/>
    <col min="7173" max="7173" width="50.5" style="123" customWidth="1"/>
    <col min="7174" max="7174" width="15.33203125" style="123" customWidth="1"/>
    <col min="7175" max="7175" width="15.16015625" style="123" customWidth="1"/>
    <col min="7176" max="7176" width="15.5" style="123" customWidth="1"/>
    <col min="7177" max="7177" width="39.83203125" style="123" customWidth="1"/>
    <col min="7178" max="7424" width="9.33203125" style="123" customWidth="1"/>
    <col min="7425" max="7425" width="6.5" style="123" customWidth="1"/>
    <col min="7426" max="7426" width="8" style="123" customWidth="1"/>
    <col min="7427" max="7427" width="10.16015625" style="123" customWidth="1"/>
    <col min="7428" max="7428" width="7.66015625" style="123" customWidth="1"/>
    <col min="7429" max="7429" width="50.5" style="123" customWidth="1"/>
    <col min="7430" max="7430" width="15.33203125" style="123" customWidth="1"/>
    <col min="7431" max="7431" width="15.16015625" style="123" customWidth="1"/>
    <col min="7432" max="7432" width="15.5" style="123" customWidth="1"/>
    <col min="7433" max="7433" width="39.83203125" style="123" customWidth="1"/>
    <col min="7434" max="7680" width="9.33203125" style="123" customWidth="1"/>
    <col min="7681" max="7681" width="6.5" style="123" customWidth="1"/>
    <col min="7682" max="7682" width="8" style="123" customWidth="1"/>
    <col min="7683" max="7683" width="10.16015625" style="123" customWidth="1"/>
    <col min="7684" max="7684" width="7.66015625" style="123" customWidth="1"/>
    <col min="7685" max="7685" width="50.5" style="123" customWidth="1"/>
    <col min="7686" max="7686" width="15.33203125" style="123" customWidth="1"/>
    <col min="7687" max="7687" width="15.16015625" style="123" customWidth="1"/>
    <col min="7688" max="7688" width="15.5" style="123" customWidth="1"/>
    <col min="7689" max="7689" width="39.83203125" style="123" customWidth="1"/>
    <col min="7690" max="7936" width="9.33203125" style="123" customWidth="1"/>
    <col min="7937" max="7937" width="6.5" style="123" customWidth="1"/>
    <col min="7938" max="7938" width="8" style="123" customWidth="1"/>
    <col min="7939" max="7939" width="10.16015625" style="123" customWidth="1"/>
    <col min="7940" max="7940" width="7.66015625" style="123" customWidth="1"/>
    <col min="7941" max="7941" width="50.5" style="123" customWidth="1"/>
    <col min="7942" max="7942" width="15.33203125" style="123" customWidth="1"/>
    <col min="7943" max="7943" width="15.16015625" style="123" customWidth="1"/>
    <col min="7944" max="7944" width="15.5" style="123" customWidth="1"/>
    <col min="7945" max="7945" width="39.83203125" style="123" customWidth="1"/>
    <col min="7946" max="8192" width="9.33203125" style="123" customWidth="1"/>
    <col min="8193" max="8193" width="6.5" style="123" customWidth="1"/>
    <col min="8194" max="8194" width="8" style="123" customWidth="1"/>
    <col min="8195" max="8195" width="10.16015625" style="123" customWidth="1"/>
    <col min="8196" max="8196" width="7.66015625" style="123" customWidth="1"/>
    <col min="8197" max="8197" width="50.5" style="123" customWidth="1"/>
    <col min="8198" max="8198" width="15.33203125" style="123" customWidth="1"/>
    <col min="8199" max="8199" width="15.16015625" style="123" customWidth="1"/>
    <col min="8200" max="8200" width="15.5" style="123" customWidth="1"/>
    <col min="8201" max="8201" width="39.83203125" style="123" customWidth="1"/>
    <col min="8202" max="8448" width="9.33203125" style="123" customWidth="1"/>
    <col min="8449" max="8449" width="6.5" style="123" customWidth="1"/>
    <col min="8450" max="8450" width="8" style="123" customWidth="1"/>
    <col min="8451" max="8451" width="10.16015625" style="123" customWidth="1"/>
    <col min="8452" max="8452" width="7.66015625" style="123" customWidth="1"/>
    <col min="8453" max="8453" width="50.5" style="123" customWidth="1"/>
    <col min="8454" max="8454" width="15.33203125" style="123" customWidth="1"/>
    <col min="8455" max="8455" width="15.16015625" style="123" customWidth="1"/>
    <col min="8456" max="8456" width="15.5" style="123" customWidth="1"/>
    <col min="8457" max="8457" width="39.83203125" style="123" customWidth="1"/>
    <col min="8458" max="8704" width="9.33203125" style="123" customWidth="1"/>
    <col min="8705" max="8705" width="6.5" style="123" customWidth="1"/>
    <col min="8706" max="8706" width="8" style="123" customWidth="1"/>
    <col min="8707" max="8707" width="10.16015625" style="123" customWidth="1"/>
    <col min="8708" max="8708" width="7.66015625" style="123" customWidth="1"/>
    <col min="8709" max="8709" width="50.5" style="123" customWidth="1"/>
    <col min="8710" max="8710" width="15.33203125" style="123" customWidth="1"/>
    <col min="8711" max="8711" width="15.16015625" style="123" customWidth="1"/>
    <col min="8712" max="8712" width="15.5" style="123" customWidth="1"/>
    <col min="8713" max="8713" width="39.83203125" style="123" customWidth="1"/>
    <col min="8714" max="8960" width="9.33203125" style="123" customWidth="1"/>
    <col min="8961" max="8961" width="6.5" style="123" customWidth="1"/>
    <col min="8962" max="8962" width="8" style="123" customWidth="1"/>
    <col min="8963" max="8963" width="10.16015625" style="123" customWidth="1"/>
    <col min="8964" max="8964" width="7.66015625" style="123" customWidth="1"/>
    <col min="8965" max="8965" width="50.5" style="123" customWidth="1"/>
    <col min="8966" max="8966" width="15.33203125" style="123" customWidth="1"/>
    <col min="8967" max="8967" width="15.16015625" style="123" customWidth="1"/>
    <col min="8968" max="8968" width="15.5" style="123" customWidth="1"/>
    <col min="8969" max="8969" width="39.83203125" style="123" customWidth="1"/>
    <col min="8970" max="9216" width="9.33203125" style="123" customWidth="1"/>
    <col min="9217" max="9217" width="6.5" style="123" customWidth="1"/>
    <col min="9218" max="9218" width="8" style="123" customWidth="1"/>
    <col min="9219" max="9219" width="10.16015625" style="123" customWidth="1"/>
    <col min="9220" max="9220" width="7.66015625" style="123" customWidth="1"/>
    <col min="9221" max="9221" width="50.5" style="123" customWidth="1"/>
    <col min="9222" max="9222" width="15.33203125" style="123" customWidth="1"/>
    <col min="9223" max="9223" width="15.16015625" style="123" customWidth="1"/>
    <col min="9224" max="9224" width="15.5" style="123" customWidth="1"/>
    <col min="9225" max="9225" width="39.83203125" style="123" customWidth="1"/>
    <col min="9226" max="9472" width="9.33203125" style="123" customWidth="1"/>
    <col min="9473" max="9473" width="6.5" style="123" customWidth="1"/>
    <col min="9474" max="9474" width="8" style="123" customWidth="1"/>
    <col min="9475" max="9475" width="10.16015625" style="123" customWidth="1"/>
    <col min="9476" max="9476" width="7.66015625" style="123" customWidth="1"/>
    <col min="9477" max="9477" width="50.5" style="123" customWidth="1"/>
    <col min="9478" max="9478" width="15.33203125" style="123" customWidth="1"/>
    <col min="9479" max="9479" width="15.16015625" style="123" customWidth="1"/>
    <col min="9480" max="9480" width="15.5" style="123" customWidth="1"/>
    <col min="9481" max="9481" width="39.83203125" style="123" customWidth="1"/>
    <col min="9482" max="9728" width="9.33203125" style="123" customWidth="1"/>
    <col min="9729" max="9729" width="6.5" style="123" customWidth="1"/>
    <col min="9730" max="9730" width="8" style="123" customWidth="1"/>
    <col min="9731" max="9731" width="10.16015625" style="123" customWidth="1"/>
    <col min="9732" max="9732" width="7.66015625" style="123" customWidth="1"/>
    <col min="9733" max="9733" width="50.5" style="123" customWidth="1"/>
    <col min="9734" max="9734" width="15.33203125" style="123" customWidth="1"/>
    <col min="9735" max="9735" width="15.16015625" style="123" customWidth="1"/>
    <col min="9736" max="9736" width="15.5" style="123" customWidth="1"/>
    <col min="9737" max="9737" width="39.83203125" style="123" customWidth="1"/>
    <col min="9738" max="9984" width="9.33203125" style="123" customWidth="1"/>
    <col min="9985" max="9985" width="6.5" style="123" customWidth="1"/>
    <col min="9986" max="9986" width="8" style="123" customWidth="1"/>
    <col min="9987" max="9987" width="10.16015625" style="123" customWidth="1"/>
    <col min="9988" max="9988" width="7.66015625" style="123" customWidth="1"/>
    <col min="9989" max="9989" width="50.5" style="123" customWidth="1"/>
    <col min="9990" max="9990" width="15.33203125" style="123" customWidth="1"/>
    <col min="9991" max="9991" width="15.16015625" style="123" customWidth="1"/>
    <col min="9992" max="9992" width="15.5" style="123" customWidth="1"/>
    <col min="9993" max="9993" width="39.83203125" style="123" customWidth="1"/>
    <col min="9994" max="10240" width="9.33203125" style="123" customWidth="1"/>
    <col min="10241" max="10241" width="6.5" style="123" customWidth="1"/>
    <col min="10242" max="10242" width="8" style="123" customWidth="1"/>
    <col min="10243" max="10243" width="10.16015625" style="123" customWidth="1"/>
    <col min="10244" max="10244" width="7.66015625" style="123" customWidth="1"/>
    <col min="10245" max="10245" width="50.5" style="123" customWidth="1"/>
    <col min="10246" max="10246" width="15.33203125" style="123" customWidth="1"/>
    <col min="10247" max="10247" width="15.16015625" style="123" customWidth="1"/>
    <col min="10248" max="10248" width="15.5" style="123" customWidth="1"/>
    <col min="10249" max="10249" width="39.83203125" style="123" customWidth="1"/>
    <col min="10250" max="10496" width="9.33203125" style="123" customWidth="1"/>
    <col min="10497" max="10497" width="6.5" style="123" customWidth="1"/>
    <col min="10498" max="10498" width="8" style="123" customWidth="1"/>
    <col min="10499" max="10499" width="10.16015625" style="123" customWidth="1"/>
    <col min="10500" max="10500" width="7.66015625" style="123" customWidth="1"/>
    <col min="10501" max="10501" width="50.5" style="123" customWidth="1"/>
    <col min="10502" max="10502" width="15.33203125" style="123" customWidth="1"/>
    <col min="10503" max="10503" width="15.16015625" style="123" customWidth="1"/>
    <col min="10504" max="10504" width="15.5" style="123" customWidth="1"/>
    <col min="10505" max="10505" width="39.83203125" style="123" customWidth="1"/>
    <col min="10506" max="10752" width="9.33203125" style="123" customWidth="1"/>
    <col min="10753" max="10753" width="6.5" style="123" customWidth="1"/>
    <col min="10754" max="10754" width="8" style="123" customWidth="1"/>
    <col min="10755" max="10755" width="10.16015625" style="123" customWidth="1"/>
    <col min="10756" max="10756" width="7.66015625" style="123" customWidth="1"/>
    <col min="10757" max="10757" width="50.5" style="123" customWidth="1"/>
    <col min="10758" max="10758" width="15.33203125" style="123" customWidth="1"/>
    <col min="10759" max="10759" width="15.16015625" style="123" customWidth="1"/>
    <col min="10760" max="10760" width="15.5" style="123" customWidth="1"/>
    <col min="10761" max="10761" width="39.83203125" style="123" customWidth="1"/>
    <col min="10762" max="11008" width="9.33203125" style="123" customWidth="1"/>
    <col min="11009" max="11009" width="6.5" style="123" customWidth="1"/>
    <col min="11010" max="11010" width="8" style="123" customWidth="1"/>
    <col min="11011" max="11011" width="10.16015625" style="123" customWidth="1"/>
    <col min="11012" max="11012" width="7.66015625" style="123" customWidth="1"/>
    <col min="11013" max="11013" width="50.5" style="123" customWidth="1"/>
    <col min="11014" max="11014" width="15.33203125" style="123" customWidth="1"/>
    <col min="11015" max="11015" width="15.16015625" style="123" customWidth="1"/>
    <col min="11016" max="11016" width="15.5" style="123" customWidth="1"/>
    <col min="11017" max="11017" width="39.83203125" style="123" customWidth="1"/>
    <col min="11018" max="11264" width="9.33203125" style="123" customWidth="1"/>
    <col min="11265" max="11265" width="6.5" style="123" customWidth="1"/>
    <col min="11266" max="11266" width="8" style="123" customWidth="1"/>
    <col min="11267" max="11267" width="10.16015625" style="123" customWidth="1"/>
    <col min="11268" max="11268" width="7.66015625" style="123" customWidth="1"/>
    <col min="11269" max="11269" width="50.5" style="123" customWidth="1"/>
    <col min="11270" max="11270" width="15.33203125" style="123" customWidth="1"/>
    <col min="11271" max="11271" width="15.16015625" style="123" customWidth="1"/>
    <col min="11272" max="11272" width="15.5" style="123" customWidth="1"/>
    <col min="11273" max="11273" width="39.83203125" style="123" customWidth="1"/>
    <col min="11274" max="11520" width="9.33203125" style="123" customWidth="1"/>
    <col min="11521" max="11521" width="6.5" style="123" customWidth="1"/>
    <col min="11522" max="11522" width="8" style="123" customWidth="1"/>
    <col min="11523" max="11523" width="10.16015625" style="123" customWidth="1"/>
    <col min="11524" max="11524" width="7.66015625" style="123" customWidth="1"/>
    <col min="11525" max="11525" width="50.5" style="123" customWidth="1"/>
    <col min="11526" max="11526" width="15.33203125" style="123" customWidth="1"/>
    <col min="11527" max="11527" width="15.16015625" style="123" customWidth="1"/>
    <col min="11528" max="11528" width="15.5" style="123" customWidth="1"/>
    <col min="11529" max="11529" width="39.83203125" style="123" customWidth="1"/>
    <col min="11530" max="11776" width="9.33203125" style="123" customWidth="1"/>
    <col min="11777" max="11777" width="6.5" style="123" customWidth="1"/>
    <col min="11778" max="11778" width="8" style="123" customWidth="1"/>
    <col min="11779" max="11779" width="10.16015625" style="123" customWidth="1"/>
    <col min="11780" max="11780" width="7.66015625" style="123" customWidth="1"/>
    <col min="11781" max="11781" width="50.5" style="123" customWidth="1"/>
    <col min="11782" max="11782" width="15.33203125" style="123" customWidth="1"/>
    <col min="11783" max="11783" width="15.16015625" style="123" customWidth="1"/>
    <col min="11784" max="11784" width="15.5" style="123" customWidth="1"/>
    <col min="11785" max="11785" width="39.83203125" style="123" customWidth="1"/>
    <col min="11786" max="12032" width="9.33203125" style="123" customWidth="1"/>
    <col min="12033" max="12033" width="6.5" style="123" customWidth="1"/>
    <col min="12034" max="12034" width="8" style="123" customWidth="1"/>
    <col min="12035" max="12035" width="10.16015625" style="123" customWidth="1"/>
    <col min="12036" max="12036" width="7.66015625" style="123" customWidth="1"/>
    <col min="12037" max="12037" width="50.5" style="123" customWidth="1"/>
    <col min="12038" max="12038" width="15.33203125" style="123" customWidth="1"/>
    <col min="12039" max="12039" width="15.16015625" style="123" customWidth="1"/>
    <col min="12040" max="12040" width="15.5" style="123" customWidth="1"/>
    <col min="12041" max="12041" width="39.83203125" style="123" customWidth="1"/>
    <col min="12042" max="12288" width="9.33203125" style="123" customWidth="1"/>
    <col min="12289" max="12289" width="6.5" style="123" customWidth="1"/>
    <col min="12290" max="12290" width="8" style="123" customWidth="1"/>
    <col min="12291" max="12291" width="10.16015625" style="123" customWidth="1"/>
    <col min="12292" max="12292" width="7.66015625" style="123" customWidth="1"/>
    <col min="12293" max="12293" width="50.5" style="123" customWidth="1"/>
    <col min="12294" max="12294" width="15.33203125" style="123" customWidth="1"/>
    <col min="12295" max="12295" width="15.16015625" style="123" customWidth="1"/>
    <col min="12296" max="12296" width="15.5" style="123" customWidth="1"/>
    <col min="12297" max="12297" width="39.83203125" style="123" customWidth="1"/>
    <col min="12298" max="12544" width="9.33203125" style="123" customWidth="1"/>
    <col min="12545" max="12545" width="6.5" style="123" customWidth="1"/>
    <col min="12546" max="12546" width="8" style="123" customWidth="1"/>
    <col min="12547" max="12547" width="10.16015625" style="123" customWidth="1"/>
    <col min="12548" max="12548" width="7.66015625" style="123" customWidth="1"/>
    <col min="12549" max="12549" width="50.5" style="123" customWidth="1"/>
    <col min="12550" max="12550" width="15.33203125" style="123" customWidth="1"/>
    <col min="12551" max="12551" width="15.16015625" style="123" customWidth="1"/>
    <col min="12552" max="12552" width="15.5" style="123" customWidth="1"/>
    <col min="12553" max="12553" width="39.83203125" style="123" customWidth="1"/>
    <col min="12554" max="12800" width="9.33203125" style="123" customWidth="1"/>
    <col min="12801" max="12801" width="6.5" style="123" customWidth="1"/>
    <col min="12802" max="12802" width="8" style="123" customWidth="1"/>
    <col min="12803" max="12803" width="10.16015625" style="123" customWidth="1"/>
    <col min="12804" max="12804" width="7.66015625" style="123" customWidth="1"/>
    <col min="12805" max="12805" width="50.5" style="123" customWidth="1"/>
    <col min="12806" max="12806" width="15.33203125" style="123" customWidth="1"/>
    <col min="12807" max="12807" width="15.16015625" style="123" customWidth="1"/>
    <col min="12808" max="12808" width="15.5" style="123" customWidth="1"/>
    <col min="12809" max="12809" width="39.83203125" style="123" customWidth="1"/>
    <col min="12810" max="13056" width="9.33203125" style="123" customWidth="1"/>
    <col min="13057" max="13057" width="6.5" style="123" customWidth="1"/>
    <col min="13058" max="13058" width="8" style="123" customWidth="1"/>
    <col min="13059" max="13059" width="10.16015625" style="123" customWidth="1"/>
    <col min="13060" max="13060" width="7.66015625" style="123" customWidth="1"/>
    <col min="13061" max="13061" width="50.5" style="123" customWidth="1"/>
    <col min="13062" max="13062" width="15.33203125" style="123" customWidth="1"/>
    <col min="13063" max="13063" width="15.16015625" style="123" customWidth="1"/>
    <col min="13064" max="13064" width="15.5" style="123" customWidth="1"/>
    <col min="13065" max="13065" width="39.83203125" style="123" customWidth="1"/>
    <col min="13066" max="13312" width="9.33203125" style="123" customWidth="1"/>
    <col min="13313" max="13313" width="6.5" style="123" customWidth="1"/>
    <col min="13314" max="13314" width="8" style="123" customWidth="1"/>
    <col min="13315" max="13315" width="10.16015625" style="123" customWidth="1"/>
    <col min="13316" max="13316" width="7.66015625" style="123" customWidth="1"/>
    <col min="13317" max="13317" width="50.5" style="123" customWidth="1"/>
    <col min="13318" max="13318" width="15.33203125" style="123" customWidth="1"/>
    <col min="13319" max="13319" width="15.16015625" style="123" customWidth="1"/>
    <col min="13320" max="13320" width="15.5" style="123" customWidth="1"/>
    <col min="13321" max="13321" width="39.83203125" style="123" customWidth="1"/>
    <col min="13322" max="13568" width="9.33203125" style="123" customWidth="1"/>
    <col min="13569" max="13569" width="6.5" style="123" customWidth="1"/>
    <col min="13570" max="13570" width="8" style="123" customWidth="1"/>
    <col min="13571" max="13571" width="10.16015625" style="123" customWidth="1"/>
    <col min="13572" max="13572" width="7.66015625" style="123" customWidth="1"/>
    <col min="13573" max="13573" width="50.5" style="123" customWidth="1"/>
    <col min="13574" max="13574" width="15.33203125" style="123" customWidth="1"/>
    <col min="13575" max="13575" width="15.16015625" style="123" customWidth="1"/>
    <col min="13576" max="13576" width="15.5" style="123" customWidth="1"/>
    <col min="13577" max="13577" width="39.83203125" style="123" customWidth="1"/>
    <col min="13578" max="13824" width="9.33203125" style="123" customWidth="1"/>
    <col min="13825" max="13825" width="6.5" style="123" customWidth="1"/>
    <col min="13826" max="13826" width="8" style="123" customWidth="1"/>
    <col min="13827" max="13827" width="10.16015625" style="123" customWidth="1"/>
    <col min="13828" max="13828" width="7.66015625" style="123" customWidth="1"/>
    <col min="13829" max="13829" width="50.5" style="123" customWidth="1"/>
    <col min="13830" max="13830" width="15.33203125" style="123" customWidth="1"/>
    <col min="13831" max="13831" width="15.16015625" style="123" customWidth="1"/>
    <col min="13832" max="13832" width="15.5" style="123" customWidth="1"/>
    <col min="13833" max="13833" width="39.83203125" style="123" customWidth="1"/>
    <col min="13834" max="14080" width="9.33203125" style="123" customWidth="1"/>
    <col min="14081" max="14081" width="6.5" style="123" customWidth="1"/>
    <col min="14082" max="14082" width="8" style="123" customWidth="1"/>
    <col min="14083" max="14083" width="10.16015625" style="123" customWidth="1"/>
    <col min="14084" max="14084" width="7.66015625" style="123" customWidth="1"/>
    <col min="14085" max="14085" width="50.5" style="123" customWidth="1"/>
    <col min="14086" max="14086" width="15.33203125" style="123" customWidth="1"/>
    <col min="14087" max="14087" width="15.16015625" style="123" customWidth="1"/>
    <col min="14088" max="14088" width="15.5" style="123" customWidth="1"/>
    <col min="14089" max="14089" width="39.83203125" style="123" customWidth="1"/>
    <col min="14090" max="14336" width="9.33203125" style="123" customWidth="1"/>
    <col min="14337" max="14337" width="6.5" style="123" customWidth="1"/>
    <col min="14338" max="14338" width="8" style="123" customWidth="1"/>
    <col min="14339" max="14339" width="10.16015625" style="123" customWidth="1"/>
    <col min="14340" max="14340" width="7.66015625" style="123" customWidth="1"/>
    <col min="14341" max="14341" width="50.5" style="123" customWidth="1"/>
    <col min="14342" max="14342" width="15.33203125" style="123" customWidth="1"/>
    <col min="14343" max="14343" width="15.16015625" style="123" customWidth="1"/>
    <col min="14344" max="14344" width="15.5" style="123" customWidth="1"/>
    <col min="14345" max="14345" width="39.83203125" style="123" customWidth="1"/>
    <col min="14346" max="14592" width="9.33203125" style="123" customWidth="1"/>
    <col min="14593" max="14593" width="6.5" style="123" customWidth="1"/>
    <col min="14594" max="14594" width="8" style="123" customWidth="1"/>
    <col min="14595" max="14595" width="10.16015625" style="123" customWidth="1"/>
    <col min="14596" max="14596" width="7.66015625" style="123" customWidth="1"/>
    <col min="14597" max="14597" width="50.5" style="123" customWidth="1"/>
    <col min="14598" max="14598" width="15.33203125" style="123" customWidth="1"/>
    <col min="14599" max="14599" width="15.16015625" style="123" customWidth="1"/>
    <col min="14600" max="14600" width="15.5" style="123" customWidth="1"/>
    <col min="14601" max="14601" width="39.83203125" style="123" customWidth="1"/>
    <col min="14602" max="14848" width="9.33203125" style="123" customWidth="1"/>
    <col min="14849" max="14849" width="6.5" style="123" customWidth="1"/>
    <col min="14850" max="14850" width="8" style="123" customWidth="1"/>
    <col min="14851" max="14851" width="10.16015625" style="123" customWidth="1"/>
    <col min="14852" max="14852" width="7.66015625" style="123" customWidth="1"/>
    <col min="14853" max="14853" width="50.5" style="123" customWidth="1"/>
    <col min="14854" max="14854" width="15.33203125" style="123" customWidth="1"/>
    <col min="14855" max="14855" width="15.16015625" style="123" customWidth="1"/>
    <col min="14856" max="14856" width="15.5" style="123" customWidth="1"/>
    <col min="14857" max="14857" width="39.83203125" style="123" customWidth="1"/>
    <col min="14858" max="15104" width="9.33203125" style="123" customWidth="1"/>
    <col min="15105" max="15105" width="6.5" style="123" customWidth="1"/>
    <col min="15106" max="15106" width="8" style="123" customWidth="1"/>
    <col min="15107" max="15107" width="10.16015625" style="123" customWidth="1"/>
    <col min="15108" max="15108" width="7.66015625" style="123" customWidth="1"/>
    <col min="15109" max="15109" width="50.5" style="123" customWidth="1"/>
    <col min="15110" max="15110" width="15.33203125" style="123" customWidth="1"/>
    <col min="15111" max="15111" width="15.16015625" style="123" customWidth="1"/>
    <col min="15112" max="15112" width="15.5" style="123" customWidth="1"/>
    <col min="15113" max="15113" width="39.83203125" style="123" customWidth="1"/>
    <col min="15114" max="15360" width="9.33203125" style="123" customWidth="1"/>
    <col min="15361" max="15361" width="6.5" style="123" customWidth="1"/>
    <col min="15362" max="15362" width="8" style="123" customWidth="1"/>
    <col min="15363" max="15363" width="10.16015625" style="123" customWidth="1"/>
    <col min="15364" max="15364" width="7.66015625" style="123" customWidth="1"/>
    <col min="15365" max="15365" width="50.5" style="123" customWidth="1"/>
    <col min="15366" max="15366" width="15.33203125" style="123" customWidth="1"/>
    <col min="15367" max="15367" width="15.16015625" style="123" customWidth="1"/>
    <col min="15368" max="15368" width="15.5" style="123" customWidth="1"/>
    <col min="15369" max="15369" width="39.83203125" style="123" customWidth="1"/>
    <col min="15370" max="15616" width="9.33203125" style="123" customWidth="1"/>
    <col min="15617" max="15617" width="6.5" style="123" customWidth="1"/>
    <col min="15618" max="15618" width="8" style="123" customWidth="1"/>
    <col min="15619" max="15619" width="10.16015625" style="123" customWidth="1"/>
    <col min="15620" max="15620" width="7.66015625" style="123" customWidth="1"/>
    <col min="15621" max="15621" width="50.5" style="123" customWidth="1"/>
    <col min="15622" max="15622" width="15.33203125" style="123" customWidth="1"/>
    <col min="15623" max="15623" width="15.16015625" style="123" customWidth="1"/>
    <col min="15624" max="15624" width="15.5" style="123" customWidth="1"/>
    <col min="15625" max="15625" width="39.83203125" style="123" customWidth="1"/>
    <col min="15626" max="15872" width="9.33203125" style="123" customWidth="1"/>
    <col min="15873" max="15873" width="6.5" style="123" customWidth="1"/>
    <col min="15874" max="15874" width="8" style="123" customWidth="1"/>
    <col min="15875" max="15875" width="10.16015625" style="123" customWidth="1"/>
    <col min="15876" max="15876" width="7.66015625" style="123" customWidth="1"/>
    <col min="15877" max="15877" width="50.5" style="123" customWidth="1"/>
    <col min="15878" max="15878" width="15.33203125" style="123" customWidth="1"/>
    <col min="15879" max="15879" width="15.16015625" style="123" customWidth="1"/>
    <col min="15880" max="15880" width="15.5" style="123" customWidth="1"/>
    <col min="15881" max="15881" width="39.83203125" style="123" customWidth="1"/>
    <col min="15882" max="16128" width="9.33203125" style="123" customWidth="1"/>
    <col min="16129" max="16129" width="6.5" style="123" customWidth="1"/>
    <col min="16130" max="16130" width="8" style="123" customWidth="1"/>
    <col min="16131" max="16131" width="10.16015625" style="123" customWidth="1"/>
    <col min="16132" max="16132" width="7.66015625" style="123" customWidth="1"/>
    <col min="16133" max="16133" width="50.5" style="123" customWidth="1"/>
    <col min="16134" max="16134" width="15.33203125" style="123" customWidth="1"/>
    <col min="16135" max="16135" width="15.16015625" style="123" customWidth="1"/>
    <col min="16136" max="16136" width="15.5" style="123" customWidth="1"/>
    <col min="16137" max="16137" width="39.83203125" style="123" customWidth="1"/>
    <col min="16138" max="16384" width="9.33203125" style="123" customWidth="1"/>
  </cols>
  <sheetData>
    <row r="2" spans="1:9" ht="15.75">
      <c r="A2" s="122"/>
      <c r="B2" s="122"/>
      <c r="C2" s="122"/>
      <c r="D2" s="122"/>
      <c r="E2" s="262" t="s">
        <v>364</v>
      </c>
      <c r="F2" s="262"/>
      <c r="G2" s="262"/>
      <c r="H2" s="262"/>
      <c r="I2" s="262"/>
    </row>
    <row r="3" spans="1:9" ht="18.75">
      <c r="A3" s="263" t="s">
        <v>224</v>
      </c>
      <c r="B3" s="263"/>
      <c r="C3" s="263"/>
      <c r="D3" s="263"/>
      <c r="E3" s="263"/>
      <c r="F3" s="263"/>
      <c r="G3" s="263"/>
      <c r="H3" s="263"/>
      <c r="I3" s="263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4"/>
    </row>
    <row r="5" spans="1:9" ht="10.5">
      <c r="A5" s="264" t="s">
        <v>225</v>
      </c>
      <c r="B5" s="264" t="s">
        <v>46</v>
      </c>
      <c r="C5" s="264" t="s">
        <v>47</v>
      </c>
      <c r="D5" s="264" t="s">
        <v>226</v>
      </c>
      <c r="E5" s="264" t="s">
        <v>227</v>
      </c>
      <c r="F5" s="264" t="s">
        <v>228</v>
      </c>
      <c r="G5" s="264" t="s">
        <v>51</v>
      </c>
      <c r="H5" s="264" t="s">
        <v>229</v>
      </c>
      <c r="I5" s="257" t="s">
        <v>230</v>
      </c>
    </row>
    <row r="6" spans="1:9" ht="10.5">
      <c r="A6" s="264"/>
      <c r="B6" s="264"/>
      <c r="C6" s="264"/>
      <c r="D6" s="264"/>
      <c r="E6" s="264"/>
      <c r="F6" s="264"/>
      <c r="G6" s="265"/>
      <c r="H6" s="265"/>
      <c r="I6" s="257"/>
    </row>
    <row r="7" spans="1:9" ht="10.5">
      <c r="A7" s="264"/>
      <c r="B7" s="264"/>
      <c r="C7" s="264"/>
      <c r="D7" s="264"/>
      <c r="E7" s="264"/>
      <c r="F7" s="264"/>
      <c r="G7" s="266"/>
      <c r="H7" s="266"/>
      <c r="I7" s="257"/>
    </row>
    <row r="8" spans="1:9" ht="10.5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/>
      <c r="H8" s="125"/>
      <c r="I8" s="125">
        <v>7</v>
      </c>
    </row>
    <row r="9" spans="1:9" ht="21.75" customHeight="1">
      <c r="A9" s="244" t="s">
        <v>231</v>
      </c>
      <c r="B9" s="244">
        <v>600</v>
      </c>
      <c r="C9" s="258">
        <v>60014</v>
      </c>
      <c r="D9" s="244">
        <v>4270</v>
      </c>
      <c r="E9" s="126" t="s">
        <v>232</v>
      </c>
      <c r="F9" s="127">
        <f>SUM(F10:F17)</f>
        <v>1109917</v>
      </c>
      <c r="G9" s="127">
        <f>SUM(G10:G17)</f>
        <v>0</v>
      </c>
      <c r="H9" s="128">
        <f>SUM(F9+G9)</f>
        <v>1109917</v>
      </c>
      <c r="I9" s="260" t="s">
        <v>233</v>
      </c>
    </row>
    <row r="10" spans="1:9" ht="20.25" customHeight="1">
      <c r="A10" s="225"/>
      <c r="B10" s="225"/>
      <c r="C10" s="259"/>
      <c r="D10" s="225"/>
      <c r="E10" s="129" t="s">
        <v>234</v>
      </c>
      <c r="F10" s="130">
        <v>110208</v>
      </c>
      <c r="G10" s="131">
        <v>0</v>
      </c>
      <c r="H10" s="131">
        <f aca="true" t="shared" si="0" ref="H10:H48">SUM(F10+G10)</f>
        <v>110208</v>
      </c>
      <c r="I10" s="261"/>
    </row>
    <row r="11" spans="1:9" ht="20.25" customHeight="1">
      <c r="A11" s="225"/>
      <c r="B11" s="225"/>
      <c r="C11" s="259"/>
      <c r="D11" s="225"/>
      <c r="E11" s="129" t="s">
        <v>235</v>
      </c>
      <c r="F11" s="130">
        <v>107289</v>
      </c>
      <c r="G11" s="131">
        <v>0</v>
      </c>
      <c r="H11" s="131">
        <f t="shared" si="0"/>
        <v>107289</v>
      </c>
      <c r="I11" s="261"/>
    </row>
    <row r="12" spans="1:9" ht="20.25" customHeight="1">
      <c r="A12" s="225"/>
      <c r="B12" s="225"/>
      <c r="C12" s="259"/>
      <c r="D12" s="225"/>
      <c r="E12" s="129" t="s">
        <v>236</v>
      </c>
      <c r="F12" s="130">
        <v>97327</v>
      </c>
      <c r="G12" s="131">
        <v>0</v>
      </c>
      <c r="H12" s="131">
        <f t="shared" si="0"/>
        <v>97327</v>
      </c>
      <c r="I12" s="261"/>
    </row>
    <row r="13" spans="1:9" ht="21" customHeight="1">
      <c r="A13" s="225"/>
      <c r="B13" s="225"/>
      <c r="C13" s="259"/>
      <c r="D13" s="225"/>
      <c r="E13" s="129" t="s">
        <v>237</v>
      </c>
      <c r="F13" s="130">
        <v>115805</v>
      </c>
      <c r="G13" s="131">
        <v>0</v>
      </c>
      <c r="H13" s="131">
        <f t="shared" si="0"/>
        <v>115805</v>
      </c>
      <c r="I13" s="261"/>
    </row>
    <row r="14" spans="1:9" ht="21" customHeight="1">
      <c r="A14" s="225"/>
      <c r="B14" s="225"/>
      <c r="C14" s="259"/>
      <c r="D14" s="225"/>
      <c r="E14" s="129" t="s">
        <v>238</v>
      </c>
      <c r="F14" s="130">
        <v>248693</v>
      </c>
      <c r="G14" s="131">
        <v>0</v>
      </c>
      <c r="H14" s="131">
        <f t="shared" si="0"/>
        <v>248693</v>
      </c>
      <c r="I14" s="261"/>
    </row>
    <row r="15" spans="1:9" ht="21.75" customHeight="1">
      <c r="A15" s="225"/>
      <c r="B15" s="225"/>
      <c r="C15" s="259"/>
      <c r="D15" s="225"/>
      <c r="E15" s="129" t="s">
        <v>239</v>
      </c>
      <c r="F15" s="130">
        <v>112237</v>
      </c>
      <c r="G15" s="131">
        <v>0</v>
      </c>
      <c r="H15" s="131">
        <f t="shared" si="0"/>
        <v>112237</v>
      </c>
      <c r="I15" s="261"/>
    </row>
    <row r="16" spans="1:9" ht="22.5" customHeight="1">
      <c r="A16" s="225"/>
      <c r="B16" s="225"/>
      <c r="C16" s="259"/>
      <c r="D16" s="225"/>
      <c r="E16" s="129" t="s">
        <v>240</v>
      </c>
      <c r="F16" s="130">
        <v>289358</v>
      </c>
      <c r="G16" s="131">
        <v>0</v>
      </c>
      <c r="H16" s="131">
        <f t="shared" si="0"/>
        <v>289358</v>
      </c>
      <c r="I16" s="261"/>
    </row>
    <row r="17" spans="1:9" ht="45.75" customHeight="1">
      <c r="A17" s="225"/>
      <c r="B17" s="225"/>
      <c r="C17" s="259"/>
      <c r="D17" s="225"/>
      <c r="E17" s="129" t="s">
        <v>241</v>
      </c>
      <c r="F17" s="130">
        <v>29000</v>
      </c>
      <c r="G17" s="131">
        <v>0</v>
      </c>
      <c r="H17" s="131">
        <f t="shared" si="0"/>
        <v>29000</v>
      </c>
      <c r="I17" s="261"/>
    </row>
    <row r="18" spans="1:9" ht="22.5" customHeight="1">
      <c r="A18" s="225"/>
      <c r="B18" s="225"/>
      <c r="C18" s="259"/>
      <c r="D18" s="225"/>
      <c r="E18" s="126" t="s">
        <v>242</v>
      </c>
      <c r="F18" s="127">
        <v>130896</v>
      </c>
      <c r="G18" s="128">
        <v>0</v>
      </c>
      <c r="H18" s="128">
        <f t="shared" si="0"/>
        <v>130896</v>
      </c>
      <c r="I18" s="261"/>
    </row>
    <row r="19" spans="1:9" ht="39.75" customHeight="1">
      <c r="A19" s="225"/>
      <c r="B19" s="225"/>
      <c r="C19" s="259"/>
      <c r="D19" s="225"/>
      <c r="E19" s="126" t="s">
        <v>243</v>
      </c>
      <c r="F19" s="127">
        <v>13404</v>
      </c>
      <c r="G19" s="128">
        <v>0</v>
      </c>
      <c r="H19" s="128">
        <f t="shared" si="0"/>
        <v>13404</v>
      </c>
      <c r="I19" s="261"/>
    </row>
    <row r="20" spans="1:9" ht="32.25" customHeight="1">
      <c r="A20" s="225"/>
      <c r="B20" s="225"/>
      <c r="C20" s="259"/>
      <c r="D20" s="225"/>
      <c r="E20" s="126" t="s">
        <v>244</v>
      </c>
      <c r="F20" s="127">
        <v>20700</v>
      </c>
      <c r="G20" s="128">
        <v>0</v>
      </c>
      <c r="H20" s="128">
        <f t="shared" si="0"/>
        <v>20700</v>
      </c>
      <c r="I20" s="261"/>
    </row>
    <row r="21" spans="1:9" ht="34.5" customHeight="1">
      <c r="A21" s="223"/>
      <c r="B21" s="223"/>
      <c r="C21" s="259"/>
      <c r="D21" s="225"/>
      <c r="E21" s="126" t="s">
        <v>245</v>
      </c>
      <c r="F21" s="127">
        <v>27070</v>
      </c>
      <c r="G21" s="128">
        <v>0</v>
      </c>
      <c r="H21" s="128">
        <f t="shared" si="0"/>
        <v>27070</v>
      </c>
      <c r="I21" s="261"/>
    </row>
    <row r="22" spans="1:9" ht="22.5" customHeight="1">
      <c r="A22" s="132" t="s">
        <v>246</v>
      </c>
      <c r="B22" s="132">
        <v>600</v>
      </c>
      <c r="C22" s="133">
        <v>60016</v>
      </c>
      <c r="D22" s="134">
        <v>4270</v>
      </c>
      <c r="E22" s="129" t="s">
        <v>247</v>
      </c>
      <c r="F22" s="130">
        <v>0</v>
      </c>
      <c r="G22" s="131">
        <v>0</v>
      </c>
      <c r="H22" s="131">
        <f t="shared" si="0"/>
        <v>0</v>
      </c>
      <c r="I22" s="135" t="s">
        <v>248</v>
      </c>
    </row>
    <row r="23" spans="1:9" ht="29.25" customHeight="1">
      <c r="A23" s="136" t="s">
        <v>249</v>
      </c>
      <c r="B23" s="136">
        <v>700</v>
      </c>
      <c r="C23" s="137">
        <v>70005</v>
      </c>
      <c r="D23" s="136">
        <v>4270</v>
      </c>
      <c r="E23" s="129" t="s">
        <v>250</v>
      </c>
      <c r="F23" s="130">
        <v>718000</v>
      </c>
      <c r="G23" s="131">
        <v>0</v>
      </c>
      <c r="H23" s="131">
        <f t="shared" si="0"/>
        <v>718000</v>
      </c>
      <c r="I23" s="138" t="s">
        <v>248</v>
      </c>
    </row>
    <row r="24" spans="1:9" ht="23.25" customHeight="1">
      <c r="A24" s="139" t="s">
        <v>251</v>
      </c>
      <c r="B24" s="139">
        <v>710</v>
      </c>
      <c r="C24" s="139">
        <v>71012</v>
      </c>
      <c r="D24" s="139">
        <v>4270</v>
      </c>
      <c r="E24" s="129" t="s">
        <v>252</v>
      </c>
      <c r="F24" s="130">
        <v>20000</v>
      </c>
      <c r="G24" s="130"/>
      <c r="H24" s="131">
        <f t="shared" si="0"/>
        <v>20000</v>
      </c>
      <c r="I24" s="140" t="s">
        <v>253</v>
      </c>
    </row>
    <row r="25" spans="1:9" ht="28.5" customHeight="1">
      <c r="A25" s="132"/>
      <c r="B25" s="132"/>
      <c r="C25" s="132">
        <v>71015</v>
      </c>
      <c r="D25" s="132">
        <v>4270</v>
      </c>
      <c r="E25" s="141" t="s">
        <v>252</v>
      </c>
      <c r="F25" s="142">
        <v>600</v>
      </c>
      <c r="G25" s="142"/>
      <c r="H25" s="131">
        <f t="shared" si="0"/>
        <v>600</v>
      </c>
      <c r="I25" s="143" t="s">
        <v>254</v>
      </c>
    </row>
    <row r="26" spans="1:9" ht="10.5">
      <c r="A26" s="254" t="s">
        <v>255</v>
      </c>
      <c r="B26" s="254">
        <v>750</v>
      </c>
      <c r="C26" s="254">
        <v>75020</v>
      </c>
      <c r="D26" s="254">
        <v>4270</v>
      </c>
      <c r="E26" s="255" t="s">
        <v>256</v>
      </c>
      <c r="F26" s="256">
        <v>101100</v>
      </c>
      <c r="G26" s="241">
        <v>-50000</v>
      </c>
      <c r="H26" s="214">
        <f t="shared" si="0"/>
        <v>51100</v>
      </c>
      <c r="I26" s="243" t="s">
        <v>248</v>
      </c>
    </row>
    <row r="27" spans="1:9" ht="10.5">
      <c r="A27" s="254"/>
      <c r="B27" s="254"/>
      <c r="C27" s="254"/>
      <c r="D27" s="254"/>
      <c r="E27" s="255"/>
      <c r="F27" s="256"/>
      <c r="G27" s="242"/>
      <c r="H27" s="215"/>
      <c r="I27" s="243"/>
    </row>
    <row r="28" spans="1:9" ht="22.5" customHeight="1">
      <c r="A28" s="254"/>
      <c r="B28" s="254"/>
      <c r="C28" s="254"/>
      <c r="D28" s="254"/>
      <c r="E28" s="255"/>
      <c r="F28" s="256"/>
      <c r="G28" s="144"/>
      <c r="H28" s="131">
        <f t="shared" si="0"/>
        <v>0</v>
      </c>
      <c r="I28" s="243"/>
    </row>
    <row r="29" spans="1:9" ht="26.25" customHeight="1">
      <c r="A29" s="145" t="s">
        <v>257</v>
      </c>
      <c r="B29" s="145">
        <v>754</v>
      </c>
      <c r="C29" s="145">
        <v>75411</v>
      </c>
      <c r="D29" s="145">
        <v>4270</v>
      </c>
      <c r="E29" s="146" t="s">
        <v>252</v>
      </c>
      <c r="F29" s="147">
        <v>25550</v>
      </c>
      <c r="G29" s="144">
        <v>0</v>
      </c>
      <c r="H29" s="131">
        <f t="shared" si="0"/>
        <v>25550</v>
      </c>
      <c r="I29" s="148" t="s">
        <v>258</v>
      </c>
    </row>
    <row r="30" spans="1:9" ht="22.5" customHeight="1">
      <c r="A30" s="139"/>
      <c r="B30" s="139"/>
      <c r="C30" s="132">
        <v>75478</v>
      </c>
      <c r="D30" s="132">
        <v>4270</v>
      </c>
      <c r="E30" s="141" t="s">
        <v>252</v>
      </c>
      <c r="F30" s="142">
        <v>100</v>
      </c>
      <c r="G30" s="149"/>
      <c r="H30" s="131">
        <f t="shared" si="0"/>
        <v>100</v>
      </c>
      <c r="I30" s="150" t="s">
        <v>253</v>
      </c>
    </row>
    <row r="31" spans="1:9" ht="22.5" customHeight="1">
      <c r="A31" s="151" t="s">
        <v>259</v>
      </c>
      <c r="B31" s="152">
        <v>801</v>
      </c>
      <c r="C31" s="145">
        <v>80102</v>
      </c>
      <c r="D31" s="145">
        <v>4270</v>
      </c>
      <c r="E31" s="146" t="s">
        <v>252</v>
      </c>
      <c r="F31" s="147">
        <v>15000</v>
      </c>
      <c r="G31" s="144"/>
      <c r="H31" s="131">
        <f t="shared" si="0"/>
        <v>15000</v>
      </c>
      <c r="I31" s="148" t="s">
        <v>260</v>
      </c>
    </row>
    <row r="32" spans="1:9" ht="23.25" customHeight="1">
      <c r="A32" s="151"/>
      <c r="B32" s="152"/>
      <c r="C32" s="145">
        <v>80115</v>
      </c>
      <c r="D32" s="145">
        <v>4270</v>
      </c>
      <c r="E32" s="146" t="s">
        <v>252</v>
      </c>
      <c r="F32" s="147">
        <v>5000</v>
      </c>
      <c r="G32" s="144"/>
      <c r="H32" s="131">
        <f t="shared" si="0"/>
        <v>5000</v>
      </c>
      <c r="I32" s="148" t="s">
        <v>261</v>
      </c>
    </row>
    <row r="33" spans="1:9" ht="21.75" customHeight="1">
      <c r="A33" s="153"/>
      <c r="B33" s="154"/>
      <c r="C33" s="155"/>
      <c r="D33" s="156">
        <v>4270</v>
      </c>
      <c r="E33" s="146" t="s">
        <v>252</v>
      </c>
      <c r="F33" s="157">
        <v>25000</v>
      </c>
      <c r="G33" s="158"/>
      <c r="H33" s="131">
        <f t="shared" si="0"/>
        <v>25000</v>
      </c>
      <c r="I33" s="159" t="s">
        <v>262</v>
      </c>
    </row>
    <row r="34" spans="1:9" ht="10.5">
      <c r="A34" s="244"/>
      <c r="B34" s="244"/>
      <c r="C34" s="245"/>
      <c r="D34" s="247">
        <v>4270</v>
      </c>
      <c r="E34" s="249" t="s">
        <v>252</v>
      </c>
      <c r="F34" s="251">
        <v>3000</v>
      </c>
      <c r="G34" s="241">
        <v>0</v>
      </c>
      <c r="H34" s="214">
        <f t="shared" si="0"/>
        <v>3000</v>
      </c>
      <c r="I34" s="216" t="s">
        <v>263</v>
      </c>
    </row>
    <row r="35" spans="1:9" ht="4.5" customHeight="1">
      <c r="A35" s="225"/>
      <c r="B35" s="225"/>
      <c r="C35" s="246"/>
      <c r="D35" s="248"/>
      <c r="E35" s="250"/>
      <c r="F35" s="252"/>
      <c r="G35" s="253"/>
      <c r="H35" s="215"/>
      <c r="I35" s="217"/>
    </row>
    <row r="36" spans="1:9" ht="22.5" customHeight="1">
      <c r="A36" s="151"/>
      <c r="B36" s="160"/>
      <c r="C36" s="161">
        <v>80120</v>
      </c>
      <c r="D36" s="145">
        <v>4270</v>
      </c>
      <c r="E36" s="146" t="s">
        <v>252</v>
      </c>
      <c r="F36" s="162">
        <v>8700</v>
      </c>
      <c r="G36" s="147"/>
      <c r="H36" s="163">
        <f t="shared" si="0"/>
        <v>8700</v>
      </c>
      <c r="I36" s="164" t="s">
        <v>264</v>
      </c>
    </row>
    <row r="37" spans="1:9" ht="26.25" customHeight="1">
      <c r="A37" s="165" t="s">
        <v>265</v>
      </c>
      <c r="B37" s="145"/>
      <c r="C37" s="166">
        <v>80132</v>
      </c>
      <c r="D37" s="139">
        <v>4270</v>
      </c>
      <c r="E37" s="167" t="s">
        <v>266</v>
      </c>
      <c r="F37" s="130">
        <v>500</v>
      </c>
      <c r="G37" s="147">
        <v>0</v>
      </c>
      <c r="H37" s="163">
        <f t="shared" si="0"/>
        <v>500</v>
      </c>
      <c r="I37" s="148" t="s">
        <v>267</v>
      </c>
    </row>
    <row r="38" spans="1:9" ht="20.25" customHeight="1">
      <c r="A38" s="151"/>
      <c r="B38" s="139"/>
      <c r="C38" s="151">
        <v>80140</v>
      </c>
      <c r="D38" s="151">
        <v>4270</v>
      </c>
      <c r="E38" s="167" t="s">
        <v>266</v>
      </c>
      <c r="F38" s="168">
        <v>33800</v>
      </c>
      <c r="G38" s="169"/>
      <c r="H38" s="163">
        <f t="shared" si="0"/>
        <v>33800</v>
      </c>
      <c r="I38" s="159" t="s">
        <v>262</v>
      </c>
    </row>
    <row r="39" spans="1:9" ht="21" customHeight="1">
      <c r="A39" s="151"/>
      <c r="B39" s="151"/>
      <c r="C39" s="151">
        <v>80195</v>
      </c>
      <c r="D39" s="151">
        <v>4270</v>
      </c>
      <c r="E39" s="129" t="s">
        <v>252</v>
      </c>
      <c r="F39" s="131">
        <v>500</v>
      </c>
      <c r="G39" s="170"/>
      <c r="H39" s="131">
        <f t="shared" si="0"/>
        <v>500</v>
      </c>
      <c r="I39" s="140" t="s">
        <v>268</v>
      </c>
    </row>
    <row r="40" spans="1:9" ht="18" customHeight="1">
      <c r="A40" s="153" t="s">
        <v>269</v>
      </c>
      <c r="B40" s="132">
        <v>852</v>
      </c>
      <c r="C40" s="132">
        <v>85202</v>
      </c>
      <c r="D40" s="132">
        <v>4270</v>
      </c>
      <c r="E40" s="141" t="s">
        <v>252</v>
      </c>
      <c r="F40" s="142">
        <v>118993</v>
      </c>
      <c r="G40" s="142">
        <v>0</v>
      </c>
      <c r="H40" s="171">
        <f t="shared" si="0"/>
        <v>118993</v>
      </c>
      <c r="I40" s="143" t="s">
        <v>270</v>
      </c>
    </row>
    <row r="41" spans="1:9" ht="5.25" customHeight="1">
      <c r="A41" s="218"/>
      <c r="B41" s="221"/>
      <c r="C41" s="224">
        <v>85218</v>
      </c>
      <c r="D41" s="226">
        <v>4270</v>
      </c>
      <c r="E41" s="229" t="s">
        <v>252</v>
      </c>
      <c r="F41" s="232">
        <v>1985</v>
      </c>
      <c r="G41" s="172"/>
      <c r="H41" s="235">
        <f t="shared" si="0"/>
        <v>1985</v>
      </c>
      <c r="I41" s="238" t="s">
        <v>271</v>
      </c>
    </row>
    <row r="42" spans="1:9" ht="44.25" customHeight="1" hidden="1">
      <c r="A42" s="219"/>
      <c r="B42" s="222"/>
      <c r="C42" s="225"/>
      <c r="D42" s="227"/>
      <c r="E42" s="230"/>
      <c r="F42" s="233"/>
      <c r="G42" s="173"/>
      <c r="H42" s="236"/>
      <c r="I42" s="239"/>
    </row>
    <row r="43" spans="1:9" ht="18.75" customHeight="1">
      <c r="A43" s="220"/>
      <c r="B43" s="223"/>
      <c r="C43" s="223"/>
      <c r="D43" s="228"/>
      <c r="E43" s="231"/>
      <c r="F43" s="234"/>
      <c r="G43" s="174"/>
      <c r="H43" s="237"/>
      <c r="I43" s="240"/>
    </row>
    <row r="44" spans="1:9" ht="22.5" customHeight="1">
      <c r="A44" s="139" t="s">
        <v>272</v>
      </c>
      <c r="B44" s="139">
        <v>853</v>
      </c>
      <c r="C44" s="139">
        <v>85321</v>
      </c>
      <c r="D44" s="139">
        <v>4270</v>
      </c>
      <c r="E44" s="129" t="s">
        <v>252</v>
      </c>
      <c r="F44" s="130">
        <v>500</v>
      </c>
      <c r="G44" s="142"/>
      <c r="H44" s="170">
        <f t="shared" si="0"/>
        <v>500</v>
      </c>
      <c r="I44" s="159" t="s">
        <v>248</v>
      </c>
    </row>
    <row r="45" spans="1:9" ht="23.25" customHeight="1">
      <c r="A45" s="151"/>
      <c r="B45" s="139"/>
      <c r="C45" s="139">
        <v>85324</v>
      </c>
      <c r="D45" s="132">
        <v>4270</v>
      </c>
      <c r="E45" s="129" t="s">
        <v>252</v>
      </c>
      <c r="F45" s="130">
        <v>1000</v>
      </c>
      <c r="G45" s="147">
        <v>0</v>
      </c>
      <c r="H45" s="163">
        <f t="shared" si="0"/>
        <v>1000</v>
      </c>
      <c r="I45" s="150" t="s">
        <v>271</v>
      </c>
    </row>
    <row r="46" spans="1:9" ht="18.75" customHeight="1">
      <c r="A46" s="151"/>
      <c r="B46" s="139"/>
      <c r="C46" s="139">
        <v>85333</v>
      </c>
      <c r="D46" s="175">
        <v>4270</v>
      </c>
      <c r="E46" s="167" t="s">
        <v>266</v>
      </c>
      <c r="F46" s="130">
        <v>19000</v>
      </c>
      <c r="G46" s="147">
        <v>0</v>
      </c>
      <c r="H46" s="163">
        <f t="shared" si="0"/>
        <v>19000</v>
      </c>
      <c r="I46" s="176" t="s">
        <v>273</v>
      </c>
    </row>
    <row r="47" spans="1:9" ht="21.75" customHeight="1">
      <c r="A47" s="151" t="s">
        <v>274</v>
      </c>
      <c r="B47" s="139">
        <v>854</v>
      </c>
      <c r="C47" s="139">
        <v>85406</v>
      </c>
      <c r="D47" s="139">
        <v>4270</v>
      </c>
      <c r="E47" s="129" t="s">
        <v>252</v>
      </c>
      <c r="F47" s="130">
        <v>17000</v>
      </c>
      <c r="G47" s="147">
        <v>0</v>
      </c>
      <c r="H47" s="163">
        <f t="shared" si="0"/>
        <v>17000</v>
      </c>
      <c r="I47" s="140" t="s">
        <v>275</v>
      </c>
    </row>
    <row r="48" spans="1:9" ht="34.5" customHeight="1">
      <c r="A48" s="151" t="s">
        <v>276</v>
      </c>
      <c r="B48" s="139">
        <v>855</v>
      </c>
      <c r="C48" s="139">
        <v>85510</v>
      </c>
      <c r="D48" s="175">
        <v>4270</v>
      </c>
      <c r="E48" s="129" t="s">
        <v>277</v>
      </c>
      <c r="F48" s="130">
        <v>28400</v>
      </c>
      <c r="G48" s="142"/>
      <c r="H48" s="131">
        <f t="shared" si="0"/>
        <v>28400</v>
      </c>
      <c r="I48" s="176" t="s">
        <v>278</v>
      </c>
    </row>
    <row r="49" spans="1:9" ht="10.5">
      <c r="A49" s="213" t="s">
        <v>279</v>
      </c>
      <c r="B49" s="213"/>
      <c r="C49" s="213"/>
      <c r="D49" s="213"/>
      <c r="E49" s="213"/>
      <c r="F49" s="177">
        <f>F9+F18+F19+F20+F21+F22+F23+F24+F25+F26+F29+F30+F31+F32+F33+F34+F36+F37+F38+F39+F40+F41+F44+F45+F46+F47+F48</f>
        <v>2445715</v>
      </c>
      <c r="G49" s="177">
        <f>G9+G18+G19+G20+G21+G22+G23+G24+G25+G26+G29+G30+G31+G32+G33+G34+G36+G37+G38+G39+G40+G41+G44+G45+G46+G47+G48</f>
        <v>-50000</v>
      </c>
      <c r="H49" s="177">
        <f>H9+H18+H19+H20+H21+H22+H23+H24+H25+H26+H29+H30+H31+H32+H33+H34+H36+H37+H38+H39+H40+H41+H44+H45+H46+H47+H48</f>
        <v>2395715</v>
      </c>
      <c r="I49" s="178" t="s">
        <v>280</v>
      </c>
    </row>
  </sheetData>
  <mergeCells count="43">
    <mergeCell ref="E2:I2"/>
    <mergeCell ref="A3:I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9:A21"/>
    <mergeCell ref="B9:B21"/>
    <mergeCell ref="C9:C21"/>
    <mergeCell ref="D9:D21"/>
    <mergeCell ref="I9:I21"/>
    <mergeCell ref="G26:G27"/>
    <mergeCell ref="H26:H27"/>
    <mergeCell ref="I26:I28"/>
    <mergeCell ref="A34:A35"/>
    <mergeCell ref="B34:B35"/>
    <mergeCell ref="C34:C35"/>
    <mergeCell ref="D34:D35"/>
    <mergeCell ref="E34:E35"/>
    <mergeCell ref="F34:F35"/>
    <mergeCell ref="G34:G35"/>
    <mergeCell ref="A26:A28"/>
    <mergeCell ref="B26:B28"/>
    <mergeCell ref="C26:C28"/>
    <mergeCell ref="D26:D28"/>
    <mergeCell ref="E26:E28"/>
    <mergeCell ref="F26:F28"/>
    <mergeCell ref="A49:E49"/>
    <mergeCell ref="H34:H35"/>
    <mergeCell ref="I34:I35"/>
    <mergeCell ref="A41:A43"/>
    <mergeCell ref="B41:B43"/>
    <mergeCell ref="C41:C43"/>
    <mergeCell ref="D41:D43"/>
    <mergeCell ref="E41:E43"/>
    <mergeCell ref="F41:F43"/>
    <mergeCell ref="H41:H43"/>
    <mergeCell ref="I41:I4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7"/>
  <sheetViews>
    <sheetView zoomScale="80" zoomScaleNormal="80" workbookViewId="0" topLeftCell="A31">
      <selection activeCell="A1" sqref="A1:I51"/>
    </sheetView>
  </sheetViews>
  <sheetFormatPr defaultColWidth="10.66015625" defaultRowHeight="10.5"/>
  <cols>
    <col min="1" max="1" width="11" style="3" customWidth="1"/>
    <col min="2" max="2" width="13.16015625" style="3" customWidth="1"/>
    <col min="3" max="3" width="95.33203125" style="3" customWidth="1"/>
    <col min="4" max="4" width="22.33203125" style="3" customWidth="1"/>
    <col min="5" max="5" width="17.83203125" style="3" customWidth="1"/>
    <col min="6" max="6" width="20" style="3" customWidth="1"/>
    <col min="7" max="7" width="21.5" style="3" customWidth="1"/>
    <col min="8" max="8" width="17.83203125" style="3" customWidth="1"/>
    <col min="9" max="9" width="21" style="3" customWidth="1"/>
    <col min="10" max="256" width="10.66015625" style="3" customWidth="1"/>
    <col min="257" max="257" width="11" style="3" customWidth="1"/>
    <col min="258" max="258" width="13.16015625" style="3" customWidth="1"/>
    <col min="259" max="259" width="95.33203125" style="3" customWidth="1"/>
    <col min="260" max="260" width="22.33203125" style="3" customWidth="1"/>
    <col min="261" max="261" width="17.83203125" style="3" customWidth="1"/>
    <col min="262" max="262" width="20" style="3" customWidth="1"/>
    <col min="263" max="263" width="21.5" style="3" customWidth="1"/>
    <col min="264" max="264" width="17.83203125" style="3" customWidth="1"/>
    <col min="265" max="265" width="21" style="3" customWidth="1"/>
    <col min="266" max="512" width="10.66015625" style="3" customWidth="1"/>
    <col min="513" max="513" width="11" style="3" customWidth="1"/>
    <col min="514" max="514" width="13.16015625" style="3" customWidth="1"/>
    <col min="515" max="515" width="95.33203125" style="3" customWidth="1"/>
    <col min="516" max="516" width="22.33203125" style="3" customWidth="1"/>
    <col min="517" max="517" width="17.83203125" style="3" customWidth="1"/>
    <col min="518" max="518" width="20" style="3" customWidth="1"/>
    <col min="519" max="519" width="21.5" style="3" customWidth="1"/>
    <col min="520" max="520" width="17.83203125" style="3" customWidth="1"/>
    <col min="521" max="521" width="21" style="3" customWidth="1"/>
    <col min="522" max="768" width="10.66015625" style="3" customWidth="1"/>
    <col min="769" max="769" width="11" style="3" customWidth="1"/>
    <col min="770" max="770" width="13.16015625" style="3" customWidth="1"/>
    <col min="771" max="771" width="95.33203125" style="3" customWidth="1"/>
    <col min="772" max="772" width="22.33203125" style="3" customWidth="1"/>
    <col min="773" max="773" width="17.83203125" style="3" customWidth="1"/>
    <col min="774" max="774" width="20" style="3" customWidth="1"/>
    <col min="775" max="775" width="21.5" style="3" customWidth="1"/>
    <col min="776" max="776" width="17.83203125" style="3" customWidth="1"/>
    <col min="777" max="777" width="21" style="3" customWidth="1"/>
    <col min="778" max="1024" width="10.66015625" style="3" customWidth="1"/>
    <col min="1025" max="1025" width="11" style="3" customWidth="1"/>
    <col min="1026" max="1026" width="13.16015625" style="3" customWidth="1"/>
    <col min="1027" max="1027" width="95.33203125" style="3" customWidth="1"/>
    <col min="1028" max="1028" width="22.33203125" style="3" customWidth="1"/>
    <col min="1029" max="1029" width="17.83203125" style="3" customWidth="1"/>
    <col min="1030" max="1030" width="20" style="3" customWidth="1"/>
    <col min="1031" max="1031" width="21.5" style="3" customWidth="1"/>
    <col min="1032" max="1032" width="17.83203125" style="3" customWidth="1"/>
    <col min="1033" max="1033" width="21" style="3" customWidth="1"/>
    <col min="1034" max="1280" width="10.66015625" style="3" customWidth="1"/>
    <col min="1281" max="1281" width="11" style="3" customWidth="1"/>
    <col min="1282" max="1282" width="13.16015625" style="3" customWidth="1"/>
    <col min="1283" max="1283" width="95.33203125" style="3" customWidth="1"/>
    <col min="1284" max="1284" width="22.33203125" style="3" customWidth="1"/>
    <col min="1285" max="1285" width="17.83203125" style="3" customWidth="1"/>
    <col min="1286" max="1286" width="20" style="3" customWidth="1"/>
    <col min="1287" max="1287" width="21.5" style="3" customWidth="1"/>
    <col min="1288" max="1288" width="17.83203125" style="3" customWidth="1"/>
    <col min="1289" max="1289" width="21" style="3" customWidth="1"/>
    <col min="1290" max="1536" width="10.66015625" style="3" customWidth="1"/>
    <col min="1537" max="1537" width="11" style="3" customWidth="1"/>
    <col min="1538" max="1538" width="13.16015625" style="3" customWidth="1"/>
    <col min="1539" max="1539" width="95.33203125" style="3" customWidth="1"/>
    <col min="1540" max="1540" width="22.33203125" style="3" customWidth="1"/>
    <col min="1541" max="1541" width="17.83203125" style="3" customWidth="1"/>
    <col min="1542" max="1542" width="20" style="3" customWidth="1"/>
    <col min="1543" max="1543" width="21.5" style="3" customWidth="1"/>
    <col min="1544" max="1544" width="17.83203125" style="3" customWidth="1"/>
    <col min="1545" max="1545" width="21" style="3" customWidth="1"/>
    <col min="1546" max="1792" width="10.66015625" style="3" customWidth="1"/>
    <col min="1793" max="1793" width="11" style="3" customWidth="1"/>
    <col min="1794" max="1794" width="13.16015625" style="3" customWidth="1"/>
    <col min="1795" max="1795" width="95.33203125" style="3" customWidth="1"/>
    <col min="1796" max="1796" width="22.33203125" style="3" customWidth="1"/>
    <col min="1797" max="1797" width="17.83203125" style="3" customWidth="1"/>
    <col min="1798" max="1798" width="20" style="3" customWidth="1"/>
    <col min="1799" max="1799" width="21.5" style="3" customWidth="1"/>
    <col min="1800" max="1800" width="17.83203125" style="3" customWidth="1"/>
    <col min="1801" max="1801" width="21" style="3" customWidth="1"/>
    <col min="1802" max="2048" width="10.66015625" style="3" customWidth="1"/>
    <col min="2049" max="2049" width="11" style="3" customWidth="1"/>
    <col min="2050" max="2050" width="13.16015625" style="3" customWidth="1"/>
    <col min="2051" max="2051" width="95.33203125" style="3" customWidth="1"/>
    <col min="2052" max="2052" width="22.33203125" style="3" customWidth="1"/>
    <col min="2053" max="2053" width="17.83203125" style="3" customWidth="1"/>
    <col min="2054" max="2054" width="20" style="3" customWidth="1"/>
    <col min="2055" max="2055" width="21.5" style="3" customWidth="1"/>
    <col min="2056" max="2056" width="17.83203125" style="3" customWidth="1"/>
    <col min="2057" max="2057" width="21" style="3" customWidth="1"/>
    <col min="2058" max="2304" width="10.66015625" style="3" customWidth="1"/>
    <col min="2305" max="2305" width="11" style="3" customWidth="1"/>
    <col min="2306" max="2306" width="13.16015625" style="3" customWidth="1"/>
    <col min="2307" max="2307" width="95.33203125" style="3" customWidth="1"/>
    <col min="2308" max="2308" width="22.33203125" style="3" customWidth="1"/>
    <col min="2309" max="2309" width="17.83203125" style="3" customWidth="1"/>
    <col min="2310" max="2310" width="20" style="3" customWidth="1"/>
    <col min="2311" max="2311" width="21.5" style="3" customWidth="1"/>
    <col min="2312" max="2312" width="17.83203125" style="3" customWidth="1"/>
    <col min="2313" max="2313" width="21" style="3" customWidth="1"/>
    <col min="2314" max="2560" width="10.66015625" style="3" customWidth="1"/>
    <col min="2561" max="2561" width="11" style="3" customWidth="1"/>
    <col min="2562" max="2562" width="13.16015625" style="3" customWidth="1"/>
    <col min="2563" max="2563" width="95.33203125" style="3" customWidth="1"/>
    <col min="2564" max="2564" width="22.33203125" style="3" customWidth="1"/>
    <col min="2565" max="2565" width="17.83203125" style="3" customWidth="1"/>
    <col min="2566" max="2566" width="20" style="3" customWidth="1"/>
    <col min="2567" max="2567" width="21.5" style="3" customWidth="1"/>
    <col min="2568" max="2568" width="17.83203125" style="3" customWidth="1"/>
    <col min="2569" max="2569" width="21" style="3" customWidth="1"/>
    <col min="2570" max="2816" width="10.66015625" style="3" customWidth="1"/>
    <col min="2817" max="2817" width="11" style="3" customWidth="1"/>
    <col min="2818" max="2818" width="13.16015625" style="3" customWidth="1"/>
    <col min="2819" max="2819" width="95.33203125" style="3" customWidth="1"/>
    <col min="2820" max="2820" width="22.33203125" style="3" customWidth="1"/>
    <col min="2821" max="2821" width="17.83203125" style="3" customWidth="1"/>
    <col min="2822" max="2822" width="20" style="3" customWidth="1"/>
    <col min="2823" max="2823" width="21.5" style="3" customWidth="1"/>
    <col min="2824" max="2824" width="17.83203125" style="3" customWidth="1"/>
    <col min="2825" max="2825" width="21" style="3" customWidth="1"/>
    <col min="2826" max="3072" width="10.66015625" style="3" customWidth="1"/>
    <col min="3073" max="3073" width="11" style="3" customWidth="1"/>
    <col min="3074" max="3074" width="13.16015625" style="3" customWidth="1"/>
    <col min="3075" max="3075" width="95.33203125" style="3" customWidth="1"/>
    <col min="3076" max="3076" width="22.33203125" style="3" customWidth="1"/>
    <col min="3077" max="3077" width="17.83203125" style="3" customWidth="1"/>
    <col min="3078" max="3078" width="20" style="3" customWidth="1"/>
    <col min="3079" max="3079" width="21.5" style="3" customWidth="1"/>
    <col min="3080" max="3080" width="17.83203125" style="3" customWidth="1"/>
    <col min="3081" max="3081" width="21" style="3" customWidth="1"/>
    <col min="3082" max="3328" width="10.66015625" style="3" customWidth="1"/>
    <col min="3329" max="3329" width="11" style="3" customWidth="1"/>
    <col min="3330" max="3330" width="13.16015625" style="3" customWidth="1"/>
    <col min="3331" max="3331" width="95.33203125" style="3" customWidth="1"/>
    <col min="3332" max="3332" width="22.33203125" style="3" customWidth="1"/>
    <col min="3333" max="3333" width="17.83203125" style="3" customWidth="1"/>
    <col min="3334" max="3334" width="20" style="3" customWidth="1"/>
    <col min="3335" max="3335" width="21.5" style="3" customWidth="1"/>
    <col min="3336" max="3336" width="17.83203125" style="3" customWidth="1"/>
    <col min="3337" max="3337" width="21" style="3" customWidth="1"/>
    <col min="3338" max="3584" width="10.66015625" style="3" customWidth="1"/>
    <col min="3585" max="3585" width="11" style="3" customWidth="1"/>
    <col min="3586" max="3586" width="13.16015625" style="3" customWidth="1"/>
    <col min="3587" max="3587" width="95.33203125" style="3" customWidth="1"/>
    <col min="3588" max="3588" width="22.33203125" style="3" customWidth="1"/>
    <col min="3589" max="3589" width="17.83203125" style="3" customWidth="1"/>
    <col min="3590" max="3590" width="20" style="3" customWidth="1"/>
    <col min="3591" max="3591" width="21.5" style="3" customWidth="1"/>
    <col min="3592" max="3592" width="17.83203125" style="3" customWidth="1"/>
    <col min="3593" max="3593" width="21" style="3" customWidth="1"/>
    <col min="3594" max="3840" width="10.66015625" style="3" customWidth="1"/>
    <col min="3841" max="3841" width="11" style="3" customWidth="1"/>
    <col min="3842" max="3842" width="13.16015625" style="3" customWidth="1"/>
    <col min="3843" max="3843" width="95.33203125" style="3" customWidth="1"/>
    <col min="3844" max="3844" width="22.33203125" style="3" customWidth="1"/>
    <col min="3845" max="3845" width="17.83203125" style="3" customWidth="1"/>
    <col min="3846" max="3846" width="20" style="3" customWidth="1"/>
    <col min="3847" max="3847" width="21.5" style="3" customWidth="1"/>
    <col min="3848" max="3848" width="17.83203125" style="3" customWidth="1"/>
    <col min="3849" max="3849" width="21" style="3" customWidth="1"/>
    <col min="3850" max="4096" width="10.66015625" style="3" customWidth="1"/>
    <col min="4097" max="4097" width="11" style="3" customWidth="1"/>
    <col min="4098" max="4098" width="13.16015625" style="3" customWidth="1"/>
    <col min="4099" max="4099" width="95.33203125" style="3" customWidth="1"/>
    <col min="4100" max="4100" width="22.33203125" style="3" customWidth="1"/>
    <col min="4101" max="4101" width="17.83203125" style="3" customWidth="1"/>
    <col min="4102" max="4102" width="20" style="3" customWidth="1"/>
    <col min="4103" max="4103" width="21.5" style="3" customWidth="1"/>
    <col min="4104" max="4104" width="17.83203125" style="3" customWidth="1"/>
    <col min="4105" max="4105" width="21" style="3" customWidth="1"/>
    <col min="4106" max="4352" width="10.66015625" style="3" customWidth="1"/>
    <col min="4353" max="4353" width="11" style="3" customWidth="1"/>
    <col min="4354" max="4354" width="13.16015625" style="3" customWidth="1"/>
    <col min="4355" max="4355" width="95.33203125" style="3" customWidth="1"/>
    <col min="4356" max="4356" width="22.33203125" style="3" customWidth="1"/>
    <col min="4357" max="4357" width="17.83203125" style="3" customWidth="1"/>
    <col min="4358" max="4358" width="20" style="3" customWidth="1"/>
    <col min="4359" max="4359" width="21.5" style="3" customWidth="1"/>
    <col min="4360" max="4360" width="17.83203125" style="3" customWidth="1"/>
    <col min="4361" max="4361" width="21" style="3" customWidth="1"/>
    <col min="4362" max="4608" width="10.66015625" style="3" customWidth="1"/>
    <col min="4609" max="4609" width="11" style="3" customWidth="1"/>
    <col min="4610" max="4610" width="13.16015625" style="3" customWidth="1"/>
    <col min="4611" max="4611" width="95.33203125" style="3" customWidth="1"/>
    <col min="4612" max="4612" width="22.33203125" style="3" customWidth="1"/>
    <col min="4613" max="4613" width="17.83203125" style="3" customWidth="1"/>
    <col min="4614" max="4614" width="20" style="3" customWidth="1"/>
    <col min="4615" max="4615" width="21.5" style="3" customWidth="1"/>
    <col min="4616" max="4616" width="17.83203125" style="3" customWidth="1"/>
    <col min="4617" max="4617" width="21" style="3" customWidth="1"/>
    <col min="4618" max="4864" width="10.66015625" style="3" customWidth="1"/>
    <col min="4865" max="4865" width="11" style="3" customWidth="1"/>
    <col min="4866" max="4866" width="13.16015625" style="3" customWidth="1"/>
    <col min="4867" max="4867" width="95.33203125" style="3" customWidth="1"/>
    <col min="4868" max="4868" width="22.33203125" style="3" customWidth="1"/>
    <col min="4869" max="4869" width="17.83203125" style="3" customWidth="1"/>
    <col min="4870" max="4870" width="20" style="3" customWidth="1"/>
    <col min="4871" max="4871" width="21.5" style="3" customWidth="1"/>
    <col min="4872" max="4872" width="17.83203125" style="3" customWidth="1"/>
    <col min="4873" max="4873" width="21" style="3" customWidth="1"/>
    <col min="4874" max="5120" width="10.66015625" style="3" customWidth="1"/>
    <col min="5121" max="5121" width="11" style="3" customWidth="1"/>
    <col min="5122" max="5122" width="13.16015625" style="3" customWidth="1"/>
    <col min="5123" max="5123" width="95.33203125" style="3" customWidth="1"/>
    <col min="5124" max="5124" width="22.33203125" style="3" customWidth="1"/>
    <col min="5125" max="5125" width="17.83203125" style="3" customWidth="1"/>
    <col min="5126" max="5126" width="20" style="3" customWidth="1"/>
    <col min="5127" max="5127" width="21.5" style="3" customWidth="1"/>
    <col min="5128" max="5128" width="17.83203125" style="3" customWidth="1"/>
    <col min="5129" max="5129" width="21" style="3" customWidth="1"/>
    <col min="5130" max="5376" width="10.66015625" style="3" customWidth="1"/>
    <col min="5377" max="5377" width="11" style="3" customWidth="1"/>
    <col min="5378" max="5378" width="13.16015625" style="3" customWidth="1"/>
    <col min="5379" max="5379" width="95.33203125" style="3" customWidth="1"/>
    <col min="5380" max="5380" width="22.33203125" style="3" customWidth="1"/>
    <col min="5381" max="5381" width="17.83203125" style="3" customWidth="1"/>
    <col min="5382" max="5382" width="20" style="3" customWidth="1"/>
    <col min="5383" max="5383" width="21.5" style="3" customWidth="1"/>
    <col min="5384" max="5384" width="17.83203125" style="3" customWidth="1"/>
    <col min="5385" max="5385" width="21" style="3" customWidth="1"/>
    <col min="5386" max="5632" width="10.66015625" style="3" customWidth="1"/>
    <col min="5633" max="5633" width="11" style="3" customWidth="1"/>
    <col min="5634" max="5634" width="13.16015625" style="3" customWidth="1"/>
    <col min="5635" max="5635" width="95.33203125" style="3" customWidth="1"/>
    <col min="5636" max="5636" width="22.33203125" style="3" customWidth="1"/>
    <col min="5637" max="5637" width="17.83203125" style="3" customWidth="1"/>
    <col min="5638" max="5638" width="20" style="3" customWidth="1"/>
    <col min="5639" max="5639" width="21.5" style="3" customWidth="1"/>
    <col min="5640" max="5640" width="17.83203125" style="3" customWidth="1"/>
    <col min="5641" max="5641" width="21" style="3" customWidth="1"/>
    <col min="5642" max="5888" width="10.66015625" style="3" customWidth="1"/>
    <col min="5889" max="5889" width="11" style="3" customWidth="1"/>
    <col min="5890" max="5890" width="13.16015625" style="3" customWidth="1"/>
    <col min="5891" max="5891" width="95.33203125" style="3" customWidth="1"/>
    <col min="5892" max="5892" width="22.33203125" style="3" customWidth="1"/>
    <col min="5893" max="5893" width="17.83203125" style="3" customWidth="1"/>
    <col min="5894" max="5894" width="20" style="3" customWidth="1"/>
    <col min="5895" max="5895" width="21.5" style="3" customWidth="1"/>
    <col min="5896" max="5896" width="17.83203125" style="3" customWidth="1"/>
    <col min="5897" max="5897" width="21" style="3" customWidth="1"/>
    <col min="5898" max="6144" width="10.66015625" style="3" customWidth="1"/>
    <col min="6145" max="6145" width="11" style="3" customWidth="1"/>
    <col min="6146" max="6146" width="13.16015625" style="3" customWidth="1"/>
    <col min="6147" max="6147" width="95.33203125" style="3" customWidth="1"/>
    <col min="6148" max="6148" width="22.33203125" style="3" customWidth="1"/>
    <col min="6149" max="6149" width="17.83203125" style="3" customWidth="1"/>
    <col min="6150" max="6150" width="20" style="3" customWidth="1"/>
    <col min="6151" max="6151" width="21.5" style="3" customWidth="1"/>
    <col min="6152" max="6152" width="17.83203125" style="3" customWidth="1"/>
    <col min="6153" max="6153" width="21" style="3" customWidth="1"/>
    <col min="6154" max="6400" width="10.66015625" style="3" customWidth="1"/>
    <col min="6401" max="6401" width="11" style="3" customWidth="1"/>
    <col min="6402" max="6402" width="13.16015625" style="3" customWidth="1"/>
    <col min="6403" max="6403" width="95.33203125" style="3" customWidth="1"/>
    <col min="6404" max="6404" width="22.33203125" style="3" customWidth="1"/>
    <col min="6405" max="6405" width="17.83203125" style="3" customWidth="1"/>
    <col min="6406" max="6406" width="20" style="3" customWidth="1"/>
    <col min="6407" max="6407" width="21.5" style="3" customWidth="1"/>
    <col min="6408" max="6408" width="17.83203125" style="3" customWidth="1"/>
    <col min="6409" max="6409" width="21" style="3" customWidth="1"/>
    <col min="6410" max="6656" width="10.66015625" style="3" customWidth="1"/>
    <col min="6657" max="6657" width="11" style="3" customWidth="1"/>
    <col min="6658" max="6658" width="13.16015625" style="3" customWidth="1"/>
    <col min="6659" max="6659" width="95.33203125" style="3" customWidth="1"/>
    <col min="6660" max="6660" width="22.33203125" style="3" customWidth="1"/>
    <col min="6661" max="6661" width="17.83203125" style="3" customWidth="1"/>
    <col min="6662" max="6662" width="20" style="3" customWidth="1"/>
    <col min="6663" max="6663" width="21.5" style="3" customWidth="1"/>
    <col min="6664" max="6664" width="17.83203125" style="3" customWidth="1"/>
    <col min="6665" max="6665" width="21" style="3" customWidth="1"/>
    <col min="6666" max="6912" width="10.66015625" style="3" customWidth="1"/>
    <col min="6913" max="6913" width="11" style="3" customWidth="1"/>
    <col min="6914" max="6914" width="13.16015625" style="3" customWidth="1"/>
    <col min="6915" max="6915" width="95.33203125" style="3" customWidth="1"/>
    <col min="6916" max="6916" width="22.33203125" style="3" customWidth="1"/>
    <col min="6917" max="6917" width="17.83203125" style="3" customWidth="1"/>
    <col min="6918" max="6918" width="20" style="3" customWidth="1"/>
    <col min="6919" max="6919" width="21.5" style="3" customWidth="1"/>
    <col min="6920" max="6920" width="17.83203125" style="3" customWidth="1"/>
    <col min="6921" max="6921" width="21" style="3" customWidth="1"/>
    <col min="6922" max="7168" width="10.66015625" style="3" customWidth="1"/>
    <col min="7169" max="7169" width="11" style="3" customWidth="1"/>
    <col min="7170" max="7170" width="13.16015625" style="3" customWidth="1"/>
    <col min="7171" max="7171" width="95.33203125" style="3" customWidth="1"/>
    <col min="7172" max="7172" width="22.33203125" style="3" customWidth="1"/>
    <col min="7173" max="7173" width="17.83203125" style="3" customWidth="1"/>
    <col min="7174" max="7174" width="20" style="3" customWidth="1"/>
    <col min="7175" max="7175" width="21.5" style="3" customWidth="1"/>
    <col min="7176" max="7176" width="17.83203125" style="3" customWidth="1"/>
    <col min="7177" max="7177" width="21" style="3" customWidth="1"/>
    <col min="7178" max="7424" width="10.66015625" style="3" customWidth="1"/>
    <col min="7425" max="7425" width="11" style="3" customWidth="1"/>
    <col min="7426" max="7426" width="13.16015625" style="3" customWidth="1"/>
    <col min="7427" max="7427" width="95.33203125" style="3" customWidth="1"/>
    <col min="7428" max="7428" width="22.33203125" style="3" customWidth="1"/>
    <col min="7429" max="7429" width="17.83203125" style="3" customWidth="1"/>
    <col min="7430" max="7430" width="20" style="3" customWidth="1"/>
    <col min="7431" max="7431" width="21.5" style="3" customWidth="1"/>
    <col min="7432" max="7432" width="17.83203125" style="3" customWidth="1"/>
    <col min="7433" max="7433" width="21" style="3" customWidth="1"/>
    <col min="7434" max="7680" width="10.66015625" style="3" customWidth="1"/>
    <col min="7681" max="7681" width="11" style="3" customWidth="1"/>
    <col min="7682" max="7682" width="13.16015625" style="3" customWidth="1"/>
    <col min="7683" max="7683" width="95.33203125" style="3" customWidth="1"/>
    <col min="7684" max="7684" width="22.33203125" style="3" customWidth="1"/>
    <col min="7685" max="7685" width="17.83203125" style="3" customWidth="1"/>
    <col min="7686" max="7686" width="20" style="3" customWidth="1"/>
    <col min="7687" max="7687" width="21.5" style="3" customWidth="1"/>
    <col min="7688" max="7688" width="17.83203125" style="3" customWidth="1"/>
    <col min="7689" max="7689" width="21" style="3" customWidth="1"/>
    <col min="7690" max="7936" width="10.66015625" style="3" customWidth="1"/>
    <col min="7937" max="7937" width="11" style="3" customWidth="1"/>
    <col min="7938" max="7938" width="13.16015625" style="3" customWidth="1"/>
    <col min="7939" max="7939" width="95.33203125" style="3" customWidth="1"/>
    <col min="7940" max="7940" width="22.33203125" style="3" customWidth="1"/>
    <col min="7941" max="7941" width="17.83203125" style="3" customWidth="1"/>
    <col min="7942" max="7942" width="20" style="3" customWidth="1"/>
    <col min="7943" max="7943" width="21.5" style="3" customWidth="1"/>
    <col min="7944" max="7944" width="17.83203125" style="3" customWidth="1"/>
    <col min="7945" max="7945" width="21" style="3" customWidth="1"/>
    <col min="7946" max="8192" width="10.66015625" style="3" customWidth="1"/>
    <col min="8193" max="8193" width="11" style="3" customWidth="1"/>
    <col min="8194" max="8194" width="13.16015625" style="3" customWidth="1"/>
    <col min="8195" max="8195" width="95.33203125" style="3" customWidth="1"/>
    <col min="8196" max="8196" width="22.33203125" style="3" customWidth="1"/>
    <col min="8197" max="8197" width="17.83203125" style="3" customWidth="1"/>
    <col min="8198" max="8198" width="20" style="3" customWidth="1"/>
    <col min="8199" max="8199" width="21.5" style="3" customWidth="1"/>
    <col min="8200" max="8200" width="17.83203125" style="3" customWidth="1"/>
    <col min="8201" max="8201" width="21" style="3" customWidth="1"/>
    <col min="8202" max="8448" width="10.66015625" style="3" customWidth="1"/>
    <col min="8449" max="8449" width="11" style="3" customWidth="1"/>
    <col min="8450" max="8450" width="13.16015625" style="3" customWidth="1"/>
    <col min="8451" max="8451" width="95.33203125" style="3" customWidth="1"/>
    <col min="8452" max="8452" width="22.33203125" style="3" customWidth="1"/>
    <col min="8453" max="8453" width="17.83203125" style="3" customWidth="1"/>
    <col min="8454" max="8454" width="20" style="3" customWidth="1"/>
    <col min="8455" max="8455" width="21.5" style="3" customWidth="1"/>
    <col min="8456" max="8456" width="17.83203125" style="3" customWidth="1"/>
    <col min="8457" max="8457" width="21" style="3" customWidth="1"/>
    <col min="8458" max="8704" width="10.66015625" style="3" customWidth="1"/>
    <col min="8705" max="8705" width="11" style="3" customWidth="1"/>
    <col min="8706" max="8706" width="13.16015625" style="3" customWidth="1"/>
    <col min="8707" max="8707" width="95.33203125" style="3" customWidth="1"/>
    <col min="8708" max="8708" width="22.33203125" style="3" customWidth="1"/>
    <col min="8709" max="8709" width="17.83203125" style="3" customWidth="1"/>
    <col min="8710" max="8710" width="20" style="3" customWidth="1"/>
    <col min="8711" max="8711" width="21.5" style="3" customWidth="1"/>
    <col min="8712" max="8712" width="17.83203125" style="3" customWidth="1"/>
    <col min="8713" max="8713" width="21" style="3" customWidth="1"/>
    <col min="8714" max="8960" width="10.66015625" style="3" customWidth="1"/>
    <col min="8961" max="8961" width="11" style="3" customWidth="1"/>
    <col min="8962" max="8962" width="13.16015625" style="3" customWidth="1"/>
    <col min="8963" max="8963" width="95.33203125" style="3" customWidth="1"/>
    <col min="8964" max="8964" width="22.33203125" style="3" customWidth="1"/>
    <col min="8965" max="8965" width="17.83203125" style="3" customWidth="1"/>
    <col min="8966" max="8966" width="20" style="3" customWidth="1"/>
    <col min="8967" max="8967" width="21.5" style="3" customWidth="1"/>
    <col min="8968" max="8968" width="17.83203125" style="3" customWidth="1"/>
    <col min="8969" max="8969" width="21" style="3" customWidth="1"/>
    <col min="8970" max="9216" width="10.66015625" style="3" customWidth="1"/>
    <col min="9217" max="9217" width="11" style="3" customWidth="1"/>
    <col min="9218" max="9218" width="13.16015625" style="3" customWidth="1"/>
    <col min="9219" max="9219" width="95.33203125" style="3" customWidth="1"/>
    <col min="9220" max="9220" width="22.33203125" style="3" customWidth="1"/>
    <col min="9221" max="9221" width="17.83203125" style="3" customWidth="1"/>
    <col min="9222" max="9222" width="20" style="3" customWidth="1"/>
    <col min="9223" max="9223" width="21.5" style="3" customWidth="1"/>
    <col min="9224" max="9224" width="17.83203125" style="3" customWidth="1"/>
    <col min="9225" max="9225" width="21" style="3" customWidth="1"/>
    <col min="9226" max="9472" width="10.66015625" style="3" customWidth="1"/>
    <col min="9473" max="9473" width="11" style="3" customWidth="1"/>
    <col min="9474" max="9474" width="13.16015625" style="3" customWidth="1"/>
    <col min="9475" max="9475" width="95.33203125" style="3" customWidth="1"/>
    <col min="9476" max="9476" width="22.33203125" style="3" customWidth="1"/>
    <col min="9477" max="9477" width="17.83203125" style="3" customWidth="1"/>
    <col min="9478" max="9478" width="20" style="3" customWidth="1"/>
    <col min="9479" max="9479" width="21.5" style="3" customWidth="1"/>
    <col min="9480" max="9480" width="17.83203125" style="3" customWidth="1"/>
    <col min="9481" max="9481" width="21" style="3" customWidth="1"/>
    <col min="9482" max="9728" width="10.66015625" style="3" customWidth="1"/>
    <col min="9729" max="9729" width="11" style="3" customWidth="1"/>
    <col min="9730" max="9730" width="13.16015625" style="3" customWidth="1"/>
    <col min="9731" max="9731" width="95.33203125" style="3" customWidth="1"/>
    <col min="9732" max="9732" width="22.33203125" style="3" customWidth="1"/>
    <col min="9733" max="9733" width="17.83203125" style="3" customWidth="1"/>
    <col min="9734" max="9734" width="20" style="3" customWidth="1"/>
    <col min="9735" max="9735" width="21.5" style="3" customWidth="1"/>
    <col min="9736" max="9736" width="17.83203125" style="3" customWidth="1"/>
    <col min="9737" max="9737" width="21" style="3" customWidth="1"/>
    <col min="9738" max="9984" width="10.66015625" style="3" customWidth="1"/>
    <col min="9985" max="9985" width="11" style="3" customWidth="1"/>
    <col min="9986" max="9986" width="13.16015625" style="3" customWidth="1"/>
    <col min="9987" max="9987" width="95.33203125" style="3" customWidth="1"/>
    <col min="9988" max="9988" width="22.33203125" style="3" customWidth="1"/>
    <col min="9989" max="9989" width="17.83203125" style="3" customWidth="1"/>
    <col min="9990" max="9990" width="20" style="3" customWidth="1"/>
    <col min="9991" max="9991" width="21.5" style="3" customWidth="1"/>
    <col min="9992" max="9992" width="17.83203125" style="3" customWidth="1"/>
    <col min="9993" max="9993" width="21" style="3" customWidth="1"/>
    <col min="9994" max="10240" width="10.66015625" style="3" customWidth="1"/>
    <col min="10241" max="10241" width="11" style="3" customWidth="1"/>
    <col min="10242" max="10242" width="13.16015625" style="3" customWidth="1"/>
    <col min="10243" max="10243" width="95.33203125" style="3" customWidth="1"/>
    <col min="10244" max="10244" width="22.33203125" style="3" customWidth="1"/>
    <col min="10245" max="10245" width="17.83203125" style="3" customWidth="1"/>
    <col min="10246" max="10246" width="20" style="3" customWidth="1"/>
    <col min="10247" max="10247" width="21.5" style="3" customWidth="1"/>
    <col min="10248" max="10248" width="17.83203125" style="3" customWidth="1"/>
    <col min="10249" max="10249" width="21" style="3" customWidth="1"/>
    <col min="10250" max="10496" width="10.66015625" style="3" customWidth="1"/>
    <col min="10497" max="10497" width="11" style="3" customWidth="1"/>
    <col min="10498" max="10498" width="13.16015625" style="3" customWidth="1"/>
    <col min="10499" max="10499" width="95.33203125" style="3" customWidth="1"/>
    <col min="10500" max="10500" width="22.33203125" style="3" customWidth="1"/>
    <col min="10501" max="10501" width="17.83203125" style="3" customWidth="1"/>
    <col min="10502" max="10502" width="20" style="3" customWidth="1"/>
    <col min="10503" max="10503" width="21.5" style="3" customWidth="1"/>
    <col min="10504" max="10504" width="17.83203125" style="3" customWidth="1"/>
    <col min="10505" max="10505" width="21" style="3" customWidth="1"/>
    <col min="10506" max="10752" width="10.66015625" style="3" customWidth="1"/>
    <col min="10753" max="10753" width="11" style="3" customWidth="1"/>
    <col min="10754" max="10754" width="13.16015625" style="3" customWidth="1"/>
    <col min="10755" max="10755" width="95.33203125" style="3" customWidth="1"/>
    <col min="10756" max="10756" width="22.33203125" style="3" customWidth="1"/>
    <col min="10757" max="10757" width="17.83203125" style="3" customWidth="1"/>
    <col min="10758" max="10758" width="20" style="3" customWidth="1"/>
    <col min="10759" max="10759" width="21.5" style="3" customWidth="1"/>
    <col min="10760" max="10760" width="17.83203125" style="3" customWidth="1"/>
    <col min="10761" max="10761" width="21" style="3" customWidth="1"/>
    <col min="10762" max="11008" width="10.66015625" style="3" customWidth="1"/>
    <col min="11009" max="11009" width="11" style="3" customWidth="1"/>
    <col min="11010" max="11010" width="13.16015625" style="3" customWidth="1"/>
    <col min="11011" max="11011" width="95.33203125" style="3" customWidth="1"/>
    <col min="11012" max="11012" width="22.33203125" style="3" customWidth="1"/>
    <col min="11013" max="11013" width="17.83203125" style="3" customWidth="1"/>
    <col min="11014" max="11014" width="20" style="3" customWidth="1"/>
    <col min="11015" max="11015" width="21.5" style="3" customWidth="1"/>
    <col min="11016" max="11016" width="17.83203125" style="3" customWidth="1"/>
    <col min="11017" max="11017" width="21" style="3" customWidth="1"/>
    <col min="11018" max="11264" width="10.66015625" style="3" customWidth="1"/>
    <col min="11265" max="11265" width="11" style="3" customWidth="1"/>
    <col min="11266" max="11266" width="13.16015625" style="3" customWidth="1"/>
    <col min="11267" max="11267" width="95.33203125" style="3" customWidth="1"/>
    <col min="11268" max="11268" width="22.33203125" style="3" customWidth="1"/>
    <col min="11269" max="11269" width="17.83203125" style="3" customWidth="1"/>
    <col min="11270" max="11270" width="20" style="3" customWidth="1"/>
    <col min="11271" max="11271" width="21.5" style="3" customWidth="1"/>
    <col min="11272" max="11272" width="17.83203125" style="3" customWidth="1"/>
    <col min="11273" max="11273" width="21" style="3" customWidth="1"/>
    <col min="11274" max="11520" width="10.66015625" style="3" customWidth="1"/>
    <col min="11521" max="11521" width="11" style="3" customWidth="1"/>
    <col min="11522" max="11522" width="13.16015625" style="3" customWidth="1"/>
    <col min="11523" max="11523" width="95.33203125" style="3" customWidth="1"/>
    <col min="11524" max="11524" width="22.33203125" style="3" customWidth="1"/>
    <col min="11525" max="11525" width="17.83203125" style="3" customWidth="1"/>
    <col min="11526" max="11526" width="20" style="3" customWidth="1"/>
    <col min="11527" max="11527" width="21.5" style="3" customWidth="1"/>
    <col min="11528" max="11528" width="17.83203125" style="3" customWidth="1"/>
    <col min="11529" max="11529" width="21" style="3" customWidth="1"/>
    <col min="11530" max="11776" width="10.66015625" style="3" customWidth="1"/>
    <col min="11777" max="11777" width="11" style="3" customWidth="1"/>
    <col min="11778" max="11778" width="13.16015625" style="3" customWidth="1"/>
    <col min="11779" max="11779" width="95.33203125" style="3" customWidth="1"/>
    <col min="11780" max="11780" width="22.33203125" style="3" customWidth="1"/>
    <col min="11781" max="11781" width="17.83203125" style="3" customWidth="1"/>
    <col min="11782" max="11782" width="20" style="3" customWidth="1"/>
    <col min="11783" max="11783" width="21.5" style="3" customWidth="1"/>
    <col min="11784" max="11784" width="17.83203125" style="3" customWidth="1"/>
    <col min="11785" max="11785" width="21" style="3" customWidth="1"/>
    <col min="11786" max="12032" width="10.66015625" style="3" customWidth="1"/>
    <col min="12033" max="12033" width="11" style="3" customWidth="1"/>
    <col min="12034" max="12034" width="13.16015625" style="3" customWidth="1"/>
    <col min="12035" max="12035" width="95.33203125" style="3" customWidth="1"/>
    <col min="12036" max="12036" width="22.33203125" style="3" customWidth="1"/>
    <col min="12037" max="12037" width="17.83203125" style="3" customWidth="1"/>
    <col min="12038" max="12038" width="20" style="3" customWidth="1"/>
    <col min="12039" max="12039" width="21.5" style="3" customWidth="1"/>
    <col min="12040" max="12040" width="17.83203125" style="3" customWidth="1"/>
    <col min="12041" max="12041" width="21" style="3" customWidth="1"/>
    <col min="12042" max="12288" width="10.66015625" style="3" customWidth="1"/>
    <col min="12289" max="12289" width="11" style="3" customWidth="1"/>
    <col min="12290" max="12290" width="13.16015625" style="3" customWidth="1"/>
    <col min="12291" max="12291" width="95.33203125" style="3" customWidth="1"/>
    <col min="12292" max="12292" width="22.33203125" style="3" customWidth="1"/>
    <col min="12293" max="12293" width="17.83203125" style="3" customWidth="1"/>
    <col min="12294" max="12294" width="20" style="3" customWidth="1"/>
    <col min="12295" max="12295" width="21.5" style="3" customWidth="1"/>
    <col min="12296" max="12296" width="17.83203125" style="3" customWidth="1"/>
    <col min="12297" max="12297" width="21" style="3" customWidth="1"/>
    <col min="12298" max="12544" width="10.66015625" style="3" customWidth="1"/>
    <col min="12545" max="12545" width="11" style="3" customWidth="1"/>
    <col min="12546" max="12546" width="13.16015625" style="3" customWidth="1"/>
    <col min="12547" max="12547" width="95.33203125" style="3" customWidth="1"/>
    <col min="12548" max="12548" width="22.33203125" style="3" customWidth="1"/>
    <col min="12549" max="12549" width="17.83203125" style="3" customWidth="1"/>
    <col min="12550" max="12550" width="20" style="3" customWidth="1"/>
    <col min="12551" max="12551" width="21.5" style="3" customWidth="1"/>
    <col min="12552" max="12552" width="17.83203125" style="3" customWidth="1"/>
    <col min="12553" max="12553" width="21" style="3" customWidth="1"/>
    <col min="12554" max="12800" width="10.66015625" style="3" customWidth="1"/>
    <col min="12801" max="12801" width="11" style="3" customWidth="1"/>
    <col min="12802" max="12802" width="13.16015625" style="3" customWidth="1"/>
    <col min="12803" max="12803" width="95.33203125" style="3" customWidth="1"/>
    <col min="12804" max="12804" width="22.33203125" style="3" customWidth="1"/>
    <col min="12805" max="12805" width="17.83203125" style="3" customWidth="1"/>
    <col min="12806" max="12806" width="20" style="3" customWidth="1"/>
    <col min="12807" max="12807" width="21.5" style="3" customWidth="1"/>
    <col min="12808" max="12808" width="17.83203125" style="3" customWidth="1"/>
    <col min="12809" max="12809" width="21" style="3" customWidth="1"/>
    <col min="12810" max="13056" width="10.66015625" style="3" customWidth="1"/>
    <col min="13057" max="13057" width="11" style="3" customWidth="1"/>
    <col min="13058" max="13058" width="13.16015625" style="3" customWidth="1"/>
    <col min="13059" max="13059" width="95.33203125" style="3" customWidth="1"/>
    <col min="13060" max="13060" width="22.33203125" style="3" customWidth="1"/>
    <col min="13061" max="13061" width="17.83203125" style="3" customWidth="1"/>
    <col min="13062" max="13062" width="20" style="3" customWidth="1"/>
    <col min="13063" max="13063" width="21.5" style="3" customWidth="1"/>
    <col min="13064" max="13064" width="17.83203125" style="3" customWidth="1"/>
    <col min="13065" max="13065" width="21" style="3" customWidth="1"/>
    <col min="13066" max="13312" width="10.66015625" style="3" customWidth="1"/>
    <col min="13313" max="13313" width="11" style="3" customWidth="1"/>
    <col min="13314" max="13314" width="13.16015625" style="3" customWidth="1"/>
    <col min="13315" max="13315" width="95.33203125" style="3" customWidth="1"/>
    <col min="13316" max="13316" width="22.33203125" style="3" customWidth="1"/>
    <col min="13317" max="13317" width="17.83203125" style="3" customWidth="1"/>
    <col min="13318" max="13318" width="20" style="3" customWidth="1"/>
    <col min="13319" max="13319" width="21.5" style="3" customWidth="1"/>
    <col min="13320" max="13320" width="17.83203125" style="3" customWidth="1"/>
    <col min="13321" max="13321" width="21" style="3" customWidth="1"/>
    <col min="13322" max="13568" width="10.66015625" style="3" customWidth="1"/>
    <col min="13569" max="13569" width="11" style="3" customWidth="1"/>
    <col min="13570" max="13570" width="13.16015625" style="3" customWidth="1"/>
    <col min="13571" max="13571" width="95.33203125" style="3" customWidth="1"/>
    <col min="13572" max="13572" width="22.33203125" style="3" customWidth="1"/>
    <col min="13573" max="13573" width="17.83203125" style="3" customWidth="1"/>
    <col min="13574" max="13574" width="20" style="3" customWidth="1"/>
    <col min="13575" max="13575" width="21.5" style="3" customWidth="1"/>
    <col min="13576" max="13576" width="17.83203125" style="3" customWidth="1"/>
    <col min="13577" max="13577" width="21" style="3" customWidth="1"/>
    <col min="13578" max="13824" width="10.66015625" style="3" customWidth="1"/>
    <col min="13825" max="13825" width="11" style="3" customWidth="1"/>
    <col min="13826" max="13826" width="13.16015625" style="3" customWidth="1"/>
    <col min="13827" max="13827" width="95.33203125" style="3" customWidth="1"/>
    <col min="13828" max="13828" width="22.33203125" style="3" customWidth="1"/>
    <col min="13829" max="13829" width="17.83203125" style="3" customWidth="1"/>
    <col min="13830" max="13830" width="20" style="3" customWidth="1"/>
    <col min="13831" max="13831" width="21.5" style="3" customWidth="1"/>
    <col min="13832" max="13832" width="17.83203125" style="3" customWidth="1"/>
    <col min="13833" max="13833" width="21" style="3" customWidth="1"/>
    <col min="13834" max="14080" width="10.66015625" style="3" customWidth="1"/>
    <col min="14081" max="14081" width="11" style="3" customWidth="1"/>
    <col min="14082" max="14082" width="13.16015625" style="3" customWidth="1"/>
    <col min="14083" max="14083" width="95.33203125" style="3" customWidth="1"/>
    <col min="14084" max="14084" width="22.33203125" style="3" customWidth="1"/>
    <col min="14085" max="14085" width="17.83203125" style="3" customWidth="1"/>
    <col min="14086" max="14086" width="20" style="3" customWidth="1"/>
    <col min="14087" max="14087" width="21.5" style="3" customWidth="1"/>
    <col min="14088" max="14088" width="17.83203125" style="3" customWidth="1"/>
    <col min="14089" max="14089" width="21" style="3" customWidth="1"/>
    <col min="14090" max="14336" width="10.66015625" style="3" customWidth="1"/>
    <col min="14337" max="14337" width="11" style="3" customWidth="1"/>
    <col min="14338" max="14338" width="13.16015625" style="3" customWidth="1"/>
    <col min="14339" max="14339" width="95.33203125" style="3" customWidth="1"/>
    <col min="14340" max="14340" width="22.33203125" style="3" customWidth="1"/>
    <col min="14341" max="14341" width="17.83203125" style="3" customWidth="1"/>
    <col min="14342" max="14342" width="20" style="3" customWidth="1"/>
    <col min="14343" max="14343" width="21.5" style="3" customWidth="1"/>
    <col min="14344" max="14344" width="17.83203125" style="3" customWidth="1"/>
    <col min="14345" max="14345" width="21" style="3" customWidth="1"/>
    <col min="14346" max="14592" width="10.66015625" style="3" customWidth="1"/>
    <col min="14593" max="14593" width="11" style="3" customWidth="1"/>
    <col min="14594" max="14594" width="13.16015625" style="3" customWidth="1"/>
    <col min="14595" max="14595" width="95.33203125" style="3" customWidth="1"/>
    <col min="14596" max="14596" width="22.33203125" style="3" customWidth="1"/>
    <col min="14597" max="14597" width="17.83203125" style="3" customWidth="1"/>
    <col min="14598" max="14598" width="20" style="3" customWidth="1"/>
    <col min="14599" max="14599" width="21.5" style="3" customWidth="1"/>
    <col min="14600" max="14600" width="17.83203125" style="3" customWidth="1"/>
    <col min="14601" max="14601" width="21" style="3" customWidth="1"/>
    <col min="14602" max="14848" width="10.66015625" style="3" customWidth="1"/>
    <col min="14849" max="14849" width="11" style="3" customWidth="1"/>
    <col min="14850" max="14850" width="13.16015625" style="3" customWidth="1"/>
    <col min="14851" max="14851" width="95.33203125" style="3" customWidth="1"/>
    <col min="14852" max="14852" width="22.33203125" style="3" customWidth="1"/>
    <col min="14853" max="14853" width="17.83203125" style="3" customWidth="1"/>
    <col min="14854" max="14854" width="20" style="3" customWidth="1"/>
    <col min="14855" max="14855" width="21.5" style="3" customWidth="1"/>
    <col min="14856" max="14856" width="17.83203125" style="3" customWidth="1"/>
    <col min="14857" max="14857" width="21" style="3" customWidth="1"/>
    <col min="14858" max="15104" width="10.66015625" style="3" customWidth="1"/>
    <col min="15105" max="15105" width="11" style="3" customWidth="1"/>
    <col min="15106" max="15106" width="13.16015625" style="3" customWidth="1"/>
    <col min="15107" max="15107" width="95.33203125" style="3" customWidth="1"/>
    <col min="15108" max="15108" width="22.33203125" style="3" customWidth="1"/>
    <col min="15109" max="15109" width="17.83203125" style="3" customWidth="1"/>
    <col min="15110" max="15110" width="20" style="3" customWidth="1"/>
    <col min="15111" max="15111" width="21.5" style="3" customWidth="1"/>
    <col min="15112" max="15112" width="17.83203125" style="3" customWidth="1"/>
    <col min="15113" max="15113" width="21" style="3" customWidth="1"/>
    <col min="15114" max="15360" width="10.66015625" style="3" customWidth="1"/>
    <col min="15361" max="15361" width="11" style="3" customWidth="1"/>
    <col min="15362" max="15362" width="13.16015625" style="3" customWidth="1"/>
    <col min="15363" max="15363" width="95.33203125" style="3" customWidth="1"/>
    <col min="15364" max="15364" width="22.33203125" style="3" customWidth="1"/>
    <col min="15365" max="15365" width="17.83203125" style="3" customWidth="1"/>
    <col min="15366" max="15366" width="20" style="3" customWidth="1"/>
    <col min="15367" max="15367" width="21.5" style="3" customWidth="1"/>
    <col min="15368" max="15368" width="17.83203125" style="3" customWidth="1"/>
    <col min="15369" max="15369" width="21" style="3" customWidth="1"/>
    <col min="15370" max="15616" width="10.66015625" style="3" customWidth="1"/>
    <col min="15617" max="15617" width="11" style="3" customWidth="1"/>
    <col min="15618" max="15618" width="13.16015625" style="3" customWidth="1"/>
    <col min="15619" max="15619" width="95.33203125" style="3" customWidth="1"/>
    <col min="15620" max="15620" width="22.33203125" style="3" customWidth="1"/>
    <col min="15621" max="15621" width="17.83203125" style="3" customWidth="1"/>
    <col min="15622" max="15622" width="20" style="3" customWidth="1"/>
    <col min="15623" max="15623" width="21.5" style="3" customWidth="1"/>
    <col min="15624" max="15624" width="17.83203125" style="3" customWidth="1"/>
    <col min="15625" max="15625" width="21" style="3" customWidth="1"/>
    <col min="15626" max="15872" width="10.66015625" style="3" customWidth="1"/>
    <col min="15873" max="15873" width="11" style="3" customWidth="1"/>
    <col min="15874" max="15874" width="13.16015625" style="3" customWidth="1"/>
    <col min="15875" max="15875" width="95.33203125" style="3" customWidth="1"/>
    <col min="15876" max="15876" width="22.33203125" style="3" customWidth="1"/>
    <col min="15877" max="15877" width="17.83203125" style="3" customWidth="1"/>
    <col min="15878" max="15878" width="20" style="3" customWidth="1"/>
    <col min="15879" max="15879" width="21.5" style="3" customWidth="1"/>
    <col min="15880" max="15880" width="17.83203125" style="3" customWidth="1"/>
    <col min="15881" max="15881" width="21" style="3" customWidth="1"/>
    <col min="15882" max="16128" width="10.66015625" style="3" customWidth="1"/>
    <col min="16129" max="16129" width="11" style="3" customWidth="1"/>
    <col min="16130" max="16130" width="13.16015625" style="3" customWidth="1"/>
    <col min="16131" max="16131" width="95.33203125" style="3" customWidth="1"/>
    <col min="16132" max="16132" width="22.33203125" style="3" customWidth="1"/>
    <col min="16133" max="16133" width="17.83203125" style="3" customWidth="1"/>
    <col min="16134" max="16134" width="20" style="3" customWidth="1"/>
    <col min="16135" max="16135" width="21.5" style="3" customWidth="1"/>
    <col min="16136" max="16136" width="17.83203125" style="3" customWidth="1"/>
    <col min="16137" max="16137" width="21" style="3" customWidth="1"/>
    <col min="16138" max="16384" width="10.66015625" style="3" customWidth="1"/>
  </cols>
  <sheetData>
    <row r="1" spans="1:12" ht="19.5" customHeight="1">
      <c r="A1" s="269" t="s">
        <v>363</v>
      </c>
      <c r="B1" s="269"/>
      <c r="C1" s="269"/>
      <c r="D1" s="269"/>
      <c r="E1" s="269"/>
      <c r="F1" s="269"/>
      <c r="G1" s="269"/>
      <c r="H1" s="269"/>
      <c r="I1" s="269"/>
      <c r="J1" s="1"/>
      <c r="K1" s="2"/>
      <c r="L1" s="2"/>
    </row>
    <row r="2" spans="1:9" ht="29.25" customHeight="1" thickBot="1">
      <c r="A2" s="270" t="s">
        <v>3</v>
      </c>
      <c r="B2" s="270"/>
      <c r="C2" s="270"/>
      <c r="D2" s="270"/>
      <c r="E2" s="271"/>
      <c r="F2" s="270"/>
      <c r="G2" s="270"/>
      <c r="H2" s="270"/>
      <c r="I2" s="270"/>
    </row>
    <row r="3" spans="1:9" ht="24" customHeight="1" thickTop="1">
      <c r="A3" s="272" t="s">
        <v>4</v>
      </c>
      <c r="B3" s="274" t="s">
        <v>5</v>
      </c>
      <c r="C3" s="274" t="s">
        <v>6</v>
      </c>
      <c r="D3" s="276" t="s">
        <v>7</v>
      </c>
      <c r="E3" s="278" t="s">
        <v>8</v>
      </c>
      <c r="F3" s="267" t="s">
        <v>9</v>
      </c>
      <c r="G3" s="279" t="s">
        <v>10</v>
      </c>
      <c r="H3" s="278" t="s">
        <v>8</v>
      </c>
      <c r="I3" s="267" t="s">
        <v>9</v>
      </c>
    </row>
    <row r="4" spans="1:9" ht="63" customHeight="1">
      <c r="A4" s="273"/>
      <c r="B4" s="275"/>
      <c r="C4" s="275"/>
      <c r="D4" s="277"/>
      <c r="E4" s="278"/>
      <c r="F4" s="268"/>
      <c r="G4" s="280"/>
      <c r="H4" s="278"/>
      <c r="I4" s="268"/>
    </row>
    <row r="5" spans="1:9" ht="15.75" customHeight="1">
      <c r="A5" s="4">
        <v>1</v>
      </c>
      <c r="B5" s="5">
        <v>2</v>
      </c>
      <c r="C5" s="5">
        <v>3</v>
      </c>
      <c r="D5" s="5">
        <v>4</v>
      </c>
      <c r="E5" s="6">
        <v>5</v>
      </c>
      <c r="F5" s="5">
        <v>7</v>
      </c>
      <c r="G5" s="5">
        <v>8</v>
      </c>
      <c r="H5" s="5">
        <v>9</v>
      </c>
      <c r="I5" s="7">
        <v>10</v>
      </c>
    </row>
    <row r="6" spans="1:9" ht="17.25" customHeight="1">
      <c r="A6" s="8">
        <v>600</v>
      </c>
      <c r="B6" s="9"/>
      <c r="C6" s="9" t="s">
        <v>11</v>
      </c>
      <c r="D6" s="10">
        <f>D7+D10</f>
        <v>1448000</v>
      </c>
      <c r="E6" s="10">
        <f>E7+E10</f>
        <v>400000</v>
      </c>
      <c r="F6" s="10">
        <f>D6+E6</f>
        <v>1848000</v>
      </c>
      <c r="G6" s="10">
        <f>G7</f>
        <v>0</v>
      </c>
      <c r="H6" s="10">
        <f>H7</f>
        <v>0</v>
      </c>
      <c r="I6" s="10">
        <f>I7</f>
        <v>0</v>
      </c>
    </row>
    <row r="7" spans="1:9" ht="21.75" customHeight="1">
      <c r="A7" s="11"/>
      <c r="B7" s="12">
        <v>60004</v>
      </c>
      <c r="C7" s="13" t="s">
        <v>1</v>
      </c>
      <c r="D7" s="14">
        <f>D8</f>
        <v>1248000</v>
      </c>
      <c r="E7" s="14">
        <f>E8+E9</f>
        <v>400000</v>
      </c>
      <c r="F7" s="14">
        <f>F8</f>
        <v>1448000</v>
      </c>
      <c r="G7" s="12"/>
      <c r="H7" s="12"/>
      <c r="I7" s="15"/>
    </row>
    <row r="8" spans="1:9" ht="32.25" customHeight="1">
      <c r="A8" s="11"/>
      <c r="B8" s="12"/>
      <c r="C8" s="16" t="s">
        <v>12</v>
      </c>
      <c r="D8" s="17">
        <v>1248000</v>
      </c>
      <c r="E8" s="18">
        <v>200000</v>
      </c>
      <c r="F8" s="19">
        <f>D8+E8</f>
        <v>1448000</v>
      </c>
      <c r="G8" s="12"/>
      <c r="H8" s="334"/>
      <c r="I8" s="335"/>
    </row>
    <row r="9" spans="1:9" ht="42.75" customHeight="1">
      <c r="A9" s="11"/>
      <c r="B9" s="20"/>
      <c r="C9" s="339" t="s">
        <v>362</v>
      </c>
      <c r="D9" s="340"/>
      <c r="E9" s="341">
        <v>200000</v>
      </c>
      <c r="F9" s="342">
        <f>D9+E9</f>
        <v>200000</v>
      </c>
      <c r="G9" s="20"/>
      <c r="H9" s="338"/>
      <c r="I9" s="338"/>
    </row>
    <row r="10" spans="1:9" ht="50.25" customHeight="1">
      <c r="A10" s="11"/>
      <c r="B10" s="20">
        <v>60018</v>
      </c>
      <c r="C10" s="57" t="s">
        <v>44</v>
      </c>
      <c r="D10" s="21">
        <f>D11</f>
        <v>200000</v>
      </c>
      <c r="E10" s="21">
        <f aca="true" t="shared" si="0" ref="E10:F10">E11</f>
        <v>0</v>
      </c>
      <c r="F10" s="21">
        <f t="shared" si="0"/>
        <v>200000</v>
      </c>
      <c r="G10" s="18"/>
      <c r="H10" s="336"/>
      <c r="I10" s="337"/>
    </row>
    <row r="11" spans="1:9" ht="48.75" customHeight="1">
      <c r="A11" s="11"/>
      <c r="B11" s="20"/>
      <c r="C11" s="23" t="s">
        <v>14</v>
      </c>
      <c r="D11" s="24">
        <v>200000</v>
      </c>
      <c r="E11" s="25">
        <v>0</v>
      </c>
      <c r="F11" s="25">
        <f>D11+E11</f>
        <v>200000</v>
      </c>
      <c r="G11" s="18"/>
      <c r="H11" s="22"/>
      <c r="I11" s="26"/>
    </row>
    <row r="12" spans="1:9" ht="21" customHeight="1">
      <c r="A12" s="27">
        <v>630</v>
      </c>
      <c r="B12" s="28"/>
      <c r="C12" s="29" t="s">
        <v>15</v>
      </c>
      <c r="D12" s="30"/>
      <c r="E12" s="30"/>
      <c r="F12" s="30"/>
      <c r="G12" s="31">
        <f aca="true" t="shared" si="1" ref="G12:I13">SUM(G13)</f>
        <v>52000</v>
      </c>
      <c r="H12" s="31">
        <f t="shared" si="1"/>
        <v>-4000</v>
      </c>
      <c r="I12" s="32">
        <f t="shared" si="1"/>
        <v>48000</v>
      </c>
    </row>
    <row r="13" spans="1:9" ht="24.75" customHeight="1">
      <c r="A13" s="33"/>
      <c r="B13" s="34">
        <v>63003</v>
      </c>
      <c r="C13" s="35" t="s">
        <v>16</v>
      </c>
      <c r="D13" s="91"/>
      <c r="E13" s="36"/>
      <c r="F13" s="36"/>
      <c r="G13" s="37">
        <f t="shared" si="1"/>
        <v>52000</v>
      </c>
      <c r="H13" s="37">
        <f t="shared" si="1"/>
        <v>-4000</v>
      </c>
      <c r="I13" s="37">
        <f t="shared" si="1"/>
        <v>48000</v>
      </c>
    </row>
    <row r="14" spans="1:9" ht="32.25" customHeight="1">
      <c r="A14" s="38"/>
      <c r="B14" s="39"/>
      <c r="C14" s="40" t="s">
        <v>17</v>
      </c>
      <c r="D14" s="41"/>
      <c r="E14" s="41"/>
      <c r="F14" s="41"/>
      <c r="G14" s="42">
        <v>52000</v>
      </c>
      <c r="H14" s="42">
        <v>-4000</v>
      </c>
      <c r="I14" s="43">
        <f>G14+H14</f>
        <v>48000</v>
      </c>
    </row>
    <row r="15" spans="1:9" ht="21.75" customHeight="1">
      <c r="A15" s="44">
        <v>755</v>
      </c>
      <c r="B15" s="45"/>
      <c r="C15" s="46" t="s">
        <v>18</v>
      </c>
      <c r="D15" s="47"/>
      <c r="E15" s="47"/>
      <c r="F15" s="47"/>
      <c r="G15" s="48">
        <f>G16</f>
        <v>126060</v>
      </c>
      <c r="H15" s="48"/>
      <c r="I15" s="49">
        <f>G15+H15</f>
        <v>126060</v>
      </c>
    </row>
    <row r="16" spans="1:9" ht="21.75" customHeight="1">
      <c r="A16" s="38"/>
      <c r="B16" s="50">
        <v>75515</v>
      </c>
      <c r="C16" s="51" t="s">
        <v>19</v>
      </c>
      <c r="D16" s="37"/>
      <c r="E16" s="37"/>
      <c r="F16" s="37"/>
      <c r="G16" s="52">
        <f>G17</f>
        <v>126060</v>
      </c>
      <c r="H16" s="52"/>
      <c r="I16" s="53">
        <f>G16+H16</f>
        <v>126060</v>
      </c>
    </row>
    <row r="17" spans="1:9" ht="33" customHeight="1">
      <c r="A17" s="38"/>
      <c r="B17" s="39"/>
      <c r="C17" s="40" t="s">
        <v>20</v>
      </c>
      <c r="D17" s="41"/>
      <c r="E17" s="41"/>
      <c r="F17" s="41"/>
      <c r="G17" s="42">
        <v>126060</v>
      </c>
      <c r="H17" s="42"/>
      <c r="I17" s="43">
        <v>60726</v>
      </c>
    </row>
    <row r="18" spans="1:9" ht="18" customHeight="1">
      <c r="A18" s="27">
        <v>801</v>
      </c>
      <c r="B18" s="28"/>
      <c r="C18" s="54" t="s">
        <v>21</v>
      </c>
      <c r="D18" s="31">
        <f>D25</f>
        <v>18860</v>
      </c>
      <c r="E18" s="31">
        <f>E25</f>
        <v>0</v>
      </c>
      <c r="F18" s="31">
        <f>F25</f>
        <v>18860</v>
      </c>
      <c r="G18" s="31">
        <f>G19+G21+G25</f>
        <v>336480</v>
      </c>
      <c r="H18" s="31">
        <f>H19+H21+H25</f>
        <v>0</v>
      </c>
      <c r="I18" s="31">
        <f>I19+I21+I25</f>
        <v>336480</v>
      </c>
    </row>
    <row r="19" spans="1:9" ht="28.5" customHeight="1">
      <c r="A19" s="55"/>
      <c r="B19" s="50">
        <v>80116</v>
      </c>
      <c r="C19" s="35" t="s">
        <v>22</v>
      </c>
      <c r="D19" s="41"/>
      <c r="E19" s="41"/>
      <c r="F19" s="41"/>
      <c r="G19" s="37">
        <f>G20</f>
        <v>110100</v>
      </c>
      <c r="H19" s="37">
        <f>H20</f>
        <v>0</v>
      </c>
      <c r="I19" s="37">
        <f>I20</f>
        <v>110100</v>
      </c>
    </row>
    <row r="20" spans="1:9" ht="31.5" customHeight="1">
      <c r="A20" s="55"/>
      <c r="B20" s="50"/>
      <c r="C20" s="56" t="s">
        <v>23</v>
      </c>
      <c r="D20" s="41"/>
      <c r="E20" s="41"/>
      <c r="F20" s="41"/>
      <c r="G20" s="42">
        <v>110100</v>
      </c>
      <c r="H20" s="42">
        <v>0</v>
      </c>
      <c r="I20" s="43">
        <f>G20+H20</f>
        <v>110100</v>
      </c>
    </row>
    <row r="21" spans="1:9" ht="18" customHeight="1">
      <c r="A21" s="55"/>
      <c r="B21" s="50">
        <v>80120</v>
      </c>
      <c r="C21" s="35" t="s">
        <v>2</v>
      </c>
      <c r="D21" s="41"/>
      <c r="E21" s="41"/>
      <c r="F21" s="41"/>
      <c r="G21" s="52">
        <f>G22</f>
        <v>226380</v>
      </c>
      <c r="H21" s="52">
        <f>H22</f>
        <v>0</v>
      </c>
      <c r="I21" s="52">
        <f>I22</f>
        <v>226380</v>
      </c>
    </row>
    <row r="22" spans="1:9" ht="31.5" customHeight="1">
      <c r="A22" s="55"/>
      <c r="B22" s="50"/>
      <c r="C22" s="56" t="s">
        <v>24</v>
      </c>
      <c r="D22" s="41"/>
      <c r="E22" s="41"/>
      <c r="F22" s="41"/>
      <c r="G22" s="42">
        <f>G23+G24</f>
        <v>226380</v>
      </c>
      <c r="H22" s="42">
        <f aca="true" t="shared" si="2" ref="H22:I22">H23+H24</f>
        <v>0</v>
      </c>
      <c r="I22" s="42">
        <f t="shared" si="2"/>
        <v>226380</v>
      </c>
    </row>
    <row r="23" spans="1:9" ht="19.5" customHeight="1">
      <c r="A23" s="55"/>
      <c r="B23" s="50"/>
      <c r="C23" s="56" t="s">
        <v>25</v>
      </c>
      <c r="D23" s="41"/>
      <c r="E23" s="41"/>
      <c r="F23" s="41"/>
      <c r="G23" s="42">
        <v>191520</v>
      </c>
      <c r="H23" s="42">
        <v>0</v>
      </c>
      <c r="I23" s="43">
        <f>G23+H23</f>
        <v>191520</v>
      </c>
    </row>
    <row r="24" spans="1:9" ht="21.75" customHeight="1">
      <c r="A24" s="55"/>
      <c r="B24" s="50"/>
      <c r="C24" s="56" t="s">
        <v>26</v>
      </c>
      <c r="D24" s="41"/>
      <c r="E24" s="41"/>
      <c r="F24" s="41"/>
      <c r="G24" s="42">
        <v>34860</v>
      </c>
      <c r="H24" s="42">
        <v>0</v>
      </c>
      <c r="I24" s="43">
        <f>G24+H24</f>
        <v>34860</v>
      </c>
    </row>
    <row r="25" spans="1:9" ht="24" customHeight="1">
      <c r="A25" s="38"/>
      <c r="B25" s="50">
        <v>80195</v>
      </c>
      <c r="C25" s="57" t="s">
        <v>0</v>
      </c>
      <c r="D25" s="37">
        <f>D26</f>
        <v>18860</v>
      </c>
      <c r="E25" s="37">
        <f>E26</f>
        <v>0</v>
      </c>
      <c r="F25" s="37">
        <f>F26</f>
        <v>18860</v>
      </c>
      <c r="G25" s="52"/>
      <c r="H25" s="58"/>
      <c r="I25" s="53"/>
    </row>
    <row r="26" spans="1:9" ht="46.5" customHeight="1">
      <c r="A26" s="38"/>
      <c r="B26" s="39"/>
      <c r="C26" s="23" t="s">
        <v>13</v>
      </c>
      <c r="D26" s="41">
        <v>18860</v>
      </c>
      <c r="E26" s="41">
        <v>0</v>
      </c>
      <c r="F26" s="41">
        <f>D26+E26</f>
        <v>18860</v>
      </c>
      <c r="G26" s="42"/>
      <c r="H26" s="59"/>
      <c r="I26" s="43"/>
    </row>
    <row r="27" spans="1:9" ht="20.25" customHeight="1">
      <c r="A27" s="27">
        <v>853</v>
      </c>
      <c r="B27" s="28"/>
      <c r="C27" s="54" t="s">
        <v>27</v>
      </c>
      <c r="D27" s="60"/>
      <c r="E27" s="60"/>
      <c r="F27" s="60"/>
      <c r="G27" s="60">
        <f aca="true" t="shared" si="3" ref="G27:I28">SUM(G28)</f>
        <v>61298</v>
      </c>
      <c r="H27" s="60">
        <f t="shared" si="3"/>
        <v>0</v>
      </c>
      <c r="I27" s="60">
        <f t="shared" si="3"/>
        <v>61298</v>
      </c>
    </row>
    <row r="28" spans="1:9" ht="25.5" customHeight="1">
      <c r="A28" s="38"/>
      <c r="B28" s="50">
        <v>85311</v>
      </c>
      <c r="C28" s="35" t="s">
        <v>28</v>
      </c>
      <c r="D28" s="37"/>
      <c r="E28" s="37"/>
      <c r="F28" s="37"/>
      <c r="G28" s="37">
        <f t="shared" si="3"/>
        <v>61298</v>
      </c>
      <c r="H28" s="37">
        <f t="shared" si="3"/>
        <v>0</v>
      </c>
      <c r="I28" s="37">
        <f t="shared" si="3"/>
        <v>61298</v>
      </c>
    </row>
    <row r="29" spans="1:9" ht="38.25" customHeight="1">
      <c r="A29" s="38"/>
      <c r="B29" s="39"/>
      <c r="C29" s="61" t="s">
        <v>17</v>
      </c>
      <c r="D29" s="41"/>
      <c r="E29" s="41"/>
      <c r="F29" s="41"/>
      <c r="G29" s="59">
        <v>61298</v>
      </c>
      <c r="H29" s="59">
        <v>0</v>
      </c>
      <c r="I29" s="43">
        <f>G29+H29</f>
        <v>61298</v>
      </c>
    </row>
    <row r="30" spans="1:9" ht="27" customHeight="1">
      <c r="A30" s="27">
        <v>854</v>
      </c>
      <c r="B30" s="62"/>
      <c r="C30" s="54" t="s">
        <v>29</v>
      </c>
      <c r="D30" s="63"/>
      <c r="E30" s="63"/>
      <c r="F30" s="63"/>
      <c r="G30" s="64">
        <f aca="true" t="shared" si="4" ref="G30:I32">G31</f>
        <v>423192</v>
      </c>
      <c r="H30" s="64">
        <f t="shared" si="4"/>
        <v>0</v>
      </c>
      <c r="I30" s="64">
        <f t="shared" si="4"/>
        <v>423192</v>
      </c>
    </row>
    <row r="31" spans="1:9" ht="26.25" customHeight="1">
      <c r="A31" s="38"/>
      <c r="B31" s="50">
        <v>85419</v>
      </c>
      <c r="C31" s="35" t="s">
        <v>30</v>
      </c>
      <c r="D31" s="65"/>
      <c r="E31" s="65"/>
      <c r="F31" s="65"/>
      <c r="G31" s="66">
        <f t="shared" si="4"/>
        <v>423192</v>
      </c>
      <c r="H31" s="66">
        <f t="shared" si="4"/>
        <v>0</v>
      </c>
      <c r="I31" s="66">
        <f t="shared" si="4"/>
        <v>423192</v>
      </c>
    </row>
    <row r="32" spans="1:9" ht="31.5" customHeight="1">
      <c r="A32" s="38"/>
      <c r="B32" s="39"/>
      <c r="C32" s="56" t="s">
        <v>23</v>
      </c>
      <c r="D32" s="65"/>
      <c r="E32" s="65"/>
      <c r="F32" s="65"/>
      <c r="G32" s="67">
        <f t="shared" si="4"/>
        <v>423192</v>
      </c>
      <c r="H32" s="67">
        <f t="shared" si="4"/>
        <v>0</v>
      </c>
      <c r="I32" s="67">
        <f t="shared" si="4"/>
        <v>423192</v>
      </c>
    </row>
    <row r="33" spans="1:9" ht="20.25" customHeight="1">
      <c r="A33" s="38"/>
      <c r="B33" s="39"/>
      <c r="C33" s="56" t="s">
        <v>31</v>
      </c>
      <c r="D33" s="65"/>
      <c r="E33" s="65"/>
      <c r="F33" s="65"/>
      <c r="G33" s="67">
        <v>423192</v>
      </c>
      <c r="H33" s="67">
        <v>0</v>
      </c>
      <c r="I33" s="68">
        <f>G33+H33</f>
        <v>423192</v>
      </c>
    </row>
    <row r="34" spans="1:9" ht="23.25" customHeight="1">
      <c r="A34" s="44">
        <v>855</v>
      </c>
      <c r="B34" s="45"/>
      <c r="C34" s="69" t="s">
        <v>32</v>
      </c>
      <c r="D34" s="70">
        <f>D35+D38</f>
        <v>0</v>
      </c>
      <c r="E34" s="70">
        <f>E35+E38</f>
        <v>0</v>
      </c>
      <c r="F34" s="70">
        <f>F35+F38</f>
        <v>0</v>
      </c>
      <c r="G34" s="64"/>
      <c r="H34" s="64"/>
      <c r="I34" s="71"/>
    </row>
    <row r="35" spans="1:9" ht="23.25" customHeight="1">
      <c r="A35" s="38"/>
      <c r="B35" s="50">
        <v>85508</v>
      </c>
      <c r="C35" s="57" t="s">
        <v>33</v>
      </c>
      <c r="D35" s="72">
        <f>D36+D37</f>
        <v>0</v>
      </c>
      <c r="E35" s="72">
        <f>E36+E37</f>
        <v>0</v>
      </c>
      <c r="F35" s="72">
        <f>F36+F37</f>
        <v>0</v>
      </c>
      <c r="G35" s="67"/>
      <c r="H35" s="67"/>
      <c r="I35" s="68"/>
    </row>
    <row r="36" spans="1:9" ht="48" customHeight="1">
      <c r="A36" s="38"/>
      <c r="B36" s="39"/>
      <c r="C36" s="23" t="s">
        <v>13</v>
      </c>
      <c r="D36" s="65">
        <v>0</v>
      </c>
      <c r="E36" s="65">
        <v>0</v>
      </c>
      <c r="F36" s="65">
        <f>D36+E36</f>
        <v>0</v>
      </c>
      <c r="G36" s="67"/>
      <c r="H36" s="67"/>
      <c r="I36" s="68"/>
    </row>
    <row r="37" spans="1:9" ht="48" customHeight="1">
      <c r="A37" s="38"/>
      <c r="B37" s="39"/>
      <c r="C37" s="23" t="s">
        <v>34</v>
      </c>
      <c r="D37" s="65">
        <v>0</v>
      </c>
      <c r="E37" s="65">
        <v>0</v>
      </c>
      <c r="F37" s="65">
        <f>D37+E37</f>
        <v>0</v>
      </c>
      <c r="G37" s="67"/>
      <c r="H37" s="67"/>
      <c r="I37" s="68"/>
    </row>
    <row r="38" spans="1:9" ht="24.75" customHeight="1">
      <c r="A38" s="38"/>
      <c r="B38" s="50">
        <v>85510</v>
      </c>
      <c r="C38" s="57" t="s">
        <v>35</v>
      </c>
      <c r="D38" s="72">
        <f>D39+D40</f>
        <v>0</v>
      </c>
      <c r="E38" s="72">
        <f>E39+E40</f>
        <v>0</v>
      </c>
      <c r="F38" s="72">
        <f>F39+F40</f>
        <v>0</v>
      </c>
      <c r="G38" s="67"/>
      <c r="H38" s="67"/>
      <c r="I38" s="68"/>
    </row>
    <row r="39" spans="1:9" ht="50.25" customHeight="1">
      <c r="A39" s="38"/>
      <c r="B39" s="39"/>
      <c r="C39" s="23" t="s">
        <v>13</v>
      </c>
      <c r="D39" s="65">
        <v>0</v>
      </c>
      <c r="E39" s="65">
        <v>0</v>
      </c>
      <c r="F39" s="65">
        <f>D39+E39</f>
        <v>0</v>
      </c>
      <c r="G39" s="67"/>
      <c r="H39" s="67"/>
      <c r="I39" s="68"/>
    </row>
    <row r="40" spans="1:9" ht="48" customHeight="1">
      <c r="A40" s="38"/>
      <c r="B40" s="39"/>
      <c r="C40" s="23" t="s">
        <v>34</v>
      </c>
      <c r="D40" s="65">
        <v>0</v>
      </c>
      <c r="E40" s="65">
        <v>0</v>
      </c>
      <c r="F40" s="65">
        <f>D40+E40</f>
        <v>0</v>
      </c>
      <c r="G40" s="67"/>
      <c r="H40" s="67"/>
      <c r="I40" s="68"/>
    </row>
    <row r="41" spans="1:9" ht="26.25" customHeight="1">
      <c r="A41" s="73">
        <v>921</v>
      </c>
      <c r="B41" s="74"/>
      <c r="C41" s="75" t="s">
        <v>36</v>
      </c>
      <c r="D41" s="70">
        <f>D42+D46</f>
        <v>11000</v>
      </c>
      <c r="E41" s="70">
        <f>E42+E46</f>
        <v>0</v>
      </c>
      <c r="F41" s="70">
        <f>F42+F46</f>
        <v>11000</v>
      </c>
      <c r="G41" s="64">
        <f>G44+G46</f>
        <v>241500</v>
      </c>
      <c r="H41" s="64">
        <f>H44+H46</f>
        <v>0</v>
      </c>
      <c r="I41" s="64">
        <f>I44+I46</f>
        <v>241500</v>
      </c>
    </row>
    <row r="42" spans="1:9" ht="22.5" customHeight="1">
      <c r="A42" s="76"/>
      <c r="B42" s="77">
        <v>92116</v>
      </c>
      <c r="C42" s="78" t="s">
        <v>37</v>
      </c>
      <c r="D42" s="72">
        <f>D43</f>
        <v>11000</v>
      </c>
      <c r="E42" s="72">
        <f>E43</f>
        <v>0</v>
      </c>
      <c r="F42" s="72">
        <f>F43</f>
        <v>11000</v>
      </c>
      <c r="G42" s="66"/>
      <c r="H42" s="66"/>
      <c r="I42" s="79"/>
    </row>
    <row r="43" spans="1:9" ht="46.5" customHeight="1">
      <c r="A43" s="76"/>
      <c r="B43" s="80"/>
      <c r="C43" s="23" t="s">
        <v>13</v>
      </c>
      <c r="D43" s="65">
        <v>11000</v>
      </c>
      <c r="E43" s="65"/>
      <c r="F43" s="65">
        <f>D43+E43</f>
        <v>11000</v>
      </c>
      <c r="G43" s="67"/>
      <c r="H43" s="67"/>
      <c r="I43" s="68"/>
    </row>
    <row r="44" spans="1:9" ht="32.25" customHeight="1">
      <c r="A44" s="76"/>
      <c r="B44" s="77">
        <v>92120</v>
      </c>
      <c r="C44" s="57" t="s">
        <v>38</v>
      </c>
      <c r="D44" s="72"/>
      <c r="E44" s="72"/>
      <c r="F44" s="72"/>
      <c r="G44" s="66">
        <f>G45</f>
        <v>165000</v>
      </c>
      <c r="H44" s="66">
        <f>H45</f>
        <v>0</v>
      </c>
      <c r="I44" s="66">
        <f>I45</f>
        <v>165000</v>
      </c>
    </row>
    <row r="45" spans="1:9" ht="46.5" customHeight="1">
      <c r="A45" s="76"/>
      <c r="B45" s="80"/>
      <c r="C45" s="40" t="s">
        <v>39</v>
      </c>
      <c r="D45" s="65"/>
      <c r="E45" s="65"/>
      <c r="F45" s="65"/>
      <c r="G45" s="67">
        <v>165000</v>
      </c>
      <c r="H45" s="67">
        <v>0</v>
      </c>
      <c r="I45" s="68">
        <f>G45+H45</f>
        <v>165000</v>
      </c>
    </row>
    <row r="46" spans="1:9" ht="25.5" customHeight="1">
      <c r="A46" s="76"/>
      <c r="B46" s="77">
        <v>92195</v>
      </c>
      <c r="C46" s="51" t="s">
        <v>0</v>
      </c>
      <c r="D46" s="72"/>
      <c r="E46" s="72"/>
      <c r="F46" s="72"/>
      <c r="G46" s="66">
        <f>G47</f>
        <v>76500</v>
      </c>
      <c r="H46" s="66">
        <f>H47</f>
        <v>0</v>
      </c>
      <c r="I46" s="66">
        <f>I47</f>
        <v>76500</v>
      </c>
    </row>
    <row r="47" spans="1:9" ht="34.5" customHeight="1">
      <c r="A47" s="76"/>
      <c r="B47" s="80"/>
      <c r="C47" s="40" t="s">
        <v>20</v>
      </c>
      <c r="D47" s="65"/>
      <c r="E47" s="65"/>
      <c r="F47" s="65"/>
      <c r="G47" s="67">
        <v>76500</v>
      </c>
      <c r="H47" s="67">
        <v>0</v>
      </c>
      <c r="I47" s="68">
        <f>G47+H47</f>
        <v>76500</v>
      </c>
    </row>
    <row r="48" spans="1:9" ht="24.75" customHeight="1">
      <c r="A48" s="73">
        <v>926</v>
      </c>
      <c r="B48" s="74"/>
      <c r="C48" s="81" t="s">
        <v>40</v>
      </c>
      <c r="D48" s="70"/>
      <c r="E48" s="70"/>
      <c r="F48" s="70"/>
      <c r="G48" s="64">
        <f aca="true" t="shared" si="5" ref="G48:I49">G49</f>
        <v>90000</v>
      </c>
      <c r="H48" s="64">
        <f t="shared" si="5"/>
        <v>10000</v>
      </c>
      <c r="I48" s="64">
        <f t="shared" si="5"/>
        <v>100000</v>
      </c>
    </row>
    <row r="49" spans="1:9" ht="31.5" customHeight="1">
      <c r="A49" s="82"/>
      <c r="B49" s="77">
        <v>92605</v>
      </c>
      <c r="C49" s="83" t="s">
        <v>41</v>
      </c>
      <c r="D49" s="72"/>
      <c r="E49" s="72"/>
      <c r="F49" s="72"/>
      <c r="G49" s="66">
        <f t="shared" si="5"/>
        <v>90000</v>
      </c>
      <c r="H49" s="66">
        <f t="shared" si="5"/>
        <v>10000</v>
      </c>
      <c r="I49" s="79">
        <f t="shared" si="5"/>
        <v>100000</v>
      </c>
    </row>
    <row r="50" spans="1:9" ht="39" customHeight="1">
      <c r="A50" s="76"/>
      <c r="B50" s="80"/>
      <c r="C50" s="40" t="s">
        <v>42</v>
      </c>
      <c r="D50" s="65"/>
      <c r="E50" s="65"/>
      <c r="F50" s="65"/>
      <c r="G50" s="67">
        <v>90000</v>
      </c>
      <c r="H50" s="67">
        <v>10000</v>
      </c>
      <c r="I50" s="68">
        <f>G50+H50</f>
        <v>100000</v>
      </c>
    </row>
    <row r="51" spans="1:9" ht="32.25" customHeight="1" thickBot="1">
      <c r="A51" s="84"/>
      <c r="B51" s="85"/>
      <c r="C51" s="86" t="s">
        <v>43</v>
      </c>
      <c r="D51" s="87">
        <f>D6+D15+D34+D41+D18+D48</f>
        <v>1477860</v>
      </c>
      <c r="E51" s="87">
        <f>E6+E15+E34+E41+E18+E48</f>
        <v>400000</v>
      </c>
      <c r="F51" s="87">
        <f>F6+F15+F34+F41+F18+F48</f>
        <v>1877860</v>
      </c>
      <c r="G51" s="87">
        <f>G12+G15+G18+G27+G30+G41+G48</f>
        <v>1330530</v>
      </c>
      <c r="H51" s="87">
        <f>H12+H15+H18+H27+H30+H41+H48</f>
        <v>6000</v>
      </c>
      <c r="I51" s="87">
        <f>G51+H51</f>
        <v>1336530</v>
      </c>
    </row>
    <row r="52" spans="1:6" ht="15.75" thickTop="1">
      <c r="A52" s="88"/>
      <c r="B52" s="88"/>
      <c r="C52" s="88"/>
      <c r="D52" s="88"/>
      <c r="E52" s="88"/>
      <c r="F52" s="88"/>
    </row>
    <row r="53" spans="1:6" ht="15">
      <c r="A53" s="88"/>
      <c r="B53" s="88"/>
      <c r="C53" s="88"/>
      <c r="D53" s="89"/>
      <c r="E53" s="89"/>
      <c r="F53" s="89"/>
    </row>
    <row r="54" spans="1:6" ht="15">
      <c r="A54" s="88"/>
      <c r="B54" s="88"/>
      <c r="C54" s="88"/>
      <c r="D54" s="89"/>
      <c r="E54" s="89"/>
      <c r="F54" s="89"/>
    </row>
    <row r="55" spans="1:7" ht="15">
      <c r="A55" s="88"/>
      <c r="B55" s="88"/>
      <c r="C55" s="88"/>
      <c r="D55" s="88"/>
      <c r="E55" s="88"/>
      <c r="F55" s="88"/>
      <c r="G55" s="90"/>
    </row>
    <row r="56" spans="1:6" ht="15">
      <c r="A56" s="88"/>
      <c r="B56" s="88"/>
      <c r="C56" s="88"/>
      <c r="D56" s="89"/>
      <c r="E56" s="89"/>
      <c r="F56" s="89"/>
    </row>
    <row r="57" spans="1:6" ht="15">
      <c r="A57" s="88"/>
      <c r="B57" s="88"/>
      <c r="C57" s="88"/>
      <c r="D57" s="88"/>
      <c r="E57" s="88"/>
      <c r="F57" s="88"/>
    </row>
    <row r="58" spans="1:6" ht="15">
      <c r="A58" s="88"/>
      <c r="B58" s="88"/>
      <c r="C58" s="88"/>
      <c r="D58" s="88"/>
      <c r="E58" s="88"/>
      <c r="F58" s="88"/>
    </row>
    <row r="59" spans="1:6" ht="15">
      <c r="A59" s="88"/>
      <c r="B59" s="88"/>
      <c r="C59" s="88"/>
      <c r="D59" s="88"/>
      <c r="E59" s="88"/>
      <c r="F59" s="88"/>
    </row>
    <row r="60" spans="1:6" ht="15">
      <c r="A60" s="88"/>
      <c r="B60" s="88"/>
      <c r="C60" s="88"/>
      <c r="D60" s="88"/>
      <c r="E60" s="88"/>
      <c r="F60" s="88"/>
    </row>
    <row r="61" spans="1:6" ht="15">
      <c r="A61" s="88"/>
      <c r="B61" s="88"/>
      <c r="C61" s="88"/>
      <c r="D61" s="88"/>
      <c r="E61" s="88"/>
      <c r="F61" s="88"/>
    </row>
    <row r="62" spans="1:6" ht="15">
      <c r="A62" s="88"/>
      <c r="B62" s="88"/>
      <c r="C62" s="88"/>
      <c r="D62" s="88"/>
      <c r="E62" s="88"/>
      <c r="F62" s="88"/>
    </row>
    <row r="63" spans="1:6" ht="15">
      <c r="A63" s="88"/>
      <c r="B63" s="88"/>
      <c r="C63" s="88"/>
      <c r="D63" s="88"/>
      <c r="E63" s="88"/>
      <c r="F63" s="88"/>
    </row>
    <row r="64" spans="1:6" ht="15">
      <c r="A64" s="88"/>
      <c r="B64" s="88"/>
      <c r="C64" s="88"/>
      <c r="D64" s="88"/>
      <c r="E64" s="88"/>
      <c r="F64" s="88"/>
    </row>
    <row r="65" spans="1:6" ht="15">
      <c r="A65" s="88"/>
      <c r="B65" s="88"/>
      <c r="C65" s="88"/>
      <c r="D65" s="88"/>
      <c r="E65" s="88"/>
      <c r="F65" s="88"/>
    </row>
    <row r="66" spans="1:6" ht="15">
      <c r="A66" s="88"/>
      <c r="B66" s="88"/>
      <c r="C66" s="88"/>
      <c r="D66" s="88"/>
      <c r="E66" s="88"/>
      <c r="F66" s="88"/>
    </row>
    <row r="67" spans="1:6" ht="15">
      <c r="A67" s="88"/>
      <c r="B67" s="88"/>
      <c r="C67" s="88"/>
      <c r="D67" s="88"/>
      <c r="E67" s="88"/>
      <c r="F67" s="88"/>
    </row>
  </sheetData>
  <mergeCells count="11">
    <mergeCell ref="I3:I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5511811023623" right="0.5118110236220472" top="0.5118110236220472" bottom="0.5118110236220472" header="0.5118110236220472" footer="0.31496062992125984"/>
  <pageSetup fitToHeight="0" fitToWidth="1" horizontalDpi="600" verticalDpi="600" orientation="landscape" paperSize="9" scale="71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 topLeftCell="A91">
      <selection activeCell="A1" sqref="A1:I116"/>
    </sheetView>
  </sheetViews>
  <sheetFormatPr defaultColWidth="9.33203125" defaultRowHeight="10.5"/>
  <cols>
    <col min="1" max="1" width="13" style="100" customWidth="1"/>
    <col min="2" max="2" width="1.66796875" style="100" customWidth="1"/>
    <col min="3" max="3" width="11.66015625" style="100" customWidth="1"/>
    <col min="4" max="4" width="13.33203125" style="100" customWidth="1"/>
    <col min="5" max="5" width="48" style="100" customWidth="1"/>
    <col min="6" max="6" width="22.33203125" style="100" customWidth="1"/>
    <col min="7" max="7" width="14.33203125" style="100" customWidth="1"/>
    <col min="8" max="8" width="8" style="100" customWidth="1"/>
    <col min="9" max="9" width="22.33203125" style="100" customWidth="1"/>
    <col min="10" max="256" width="9.33203125" style="100" customWidth="1"/>
    <col min="257" max="257" width="13" style="100" customWidth="1"/>
    <col min="258" max="258" width="1.66796875" style="100" customWidth="1"/>
    <col min="259" max="259" width="11.66015625" style="100" customWidth="1"/>
    <col min="260" max="260" width="13.33203125" style="100" customWidth="1"/>
    <col min="261" max="261" width="48" style="100" customWidth="1"/>
    <col min="262" max="262" width="22.33203125" style="100" customWidth="1"/>
    <col min="263" max="263" width="14.33203125" style="100" customWidth="1"/>
    <col min="264" max="264" width="8" style="100" customWidth="1"/>
    <col min="265" max="265" width="22.33203125" style="100" customWidth="1"/>
    <col min="266" max="512" width="9.33203125" style="100" customWidth="1"/>
    <col min="513" max="513" width="13" style="100" customWidth="1"/>
    <col min="514" max="514" width="1.66796875" style="100" customWidth="1"/>
    <col min="515" max="515" width="11.66015625" style="100" customWidth="1"/>
    <col min="516" max="516" width="13.33203125" style="100" customWidth="1"/>
    <col min="517" max="517" width="48" style="100" customWidth="1"/>
    <col min="518" max="518" width="22.33203125" style="100" customWidth="1"/>
    <col min="519" max="519" width="14.33203125" style="100" customWidth="1"/>
    <col min="520" max="520" width="8" style="100" customWidth="1"/>
    <col min="521" max="521" width="22.33203125" style="100" customWidth="1"/>
    <col min="522" max="768" width="9.33203125" style="100" customWidth="1"/>
    <col min="769" max="769" width="13" style="100" customWidth="1"/>
    <col min="770" max="770" width="1.66796875" style="100" customWidth="1"/>
    <col min="771" max="771" width="11.66015625" style="100" customWidth="1"/>
    <col min="772" max="772" width="13.33203125" style="100" customWidth="1"/>
    <col min="773" max="773" width="48" style="100" customWidth="1"/>
    <col min="774" max="774" width="22.33203125" style="100" customWidth="1"/>
    <col min="775" max="775" width="14.33203125" style="100" customWidth="1"/>
    <col min="776" max="776" width="8" style="100" customWidth="1"/>
    <col min="777" max="777" width="22.33203125" style="100" customWidth="1"/>
    <col min="778" max="1024" width="9.33203125" style="100" customWidth="1"/>
    <col min="1025" max="1025" width="13" style="100" customWidth="1"/>
    <col min="1026" max="1026" width="1.66796875" style="100" customWidth="1"/>
    <col min="1027" max="1027" width="11.66015625" style="100" customWidth="1"/>
    <col min="1028" max="1028" width="13.33203125" style="100" customWidth="1"/>
    <col min="1029" max="1029" width="48" style="100" customWidth="1"/>
    <col min="1030" max="1030" width="22.33203125" style="100" customWidth="1"/>
    <col min="1031" max="1031" width="14.33203125" style="100" customWidth="1"/>
    <col min="1032" max="1032" width="8" style="100" customWidth="1"/>
    <col min="1033" max="1033" width="22.33203125" style="100" customWidth="1"/>
    <col min="1034" max="1280" width="9.33203125" style="100" customWidth="1"/>
    <col min="1281" max="1281" width="13" style="100" customWidth="1"/>
    <col min="1282" max="1282" width="1.66796875" style="100" customWidth="1"/>
    <col min="1283" max="1283" width="11.66015625" style="100" customWidth="1"/>
    <col min="1284" max="1284" width="13.33203125" style="100" customWidth="1"/>
    <col min="1285" max="1285" width="48" style="100" customWidth="1"/>
    <col min="1286" max="1286" width="22.33203125" style="100" customWidth="1"/>
    <col min="1287" max="1287" width="14.33203125" style="100" customWidth="1"/>
    <col min="1288" max="1288" width="8" style="100" customWidth="1"/>
    <col min="1289" max="1289" width="22.33203125" style="100" customWidth="1"/>
    <col min="1290" max="1536" width="9.33203125" style="100" customWidth="1"/>
    <col min="1537" max="1537" width="13" style="100" customWidth="1"/>
    <col min="1538" max="1538" width="1.66796875" style="100" customWidth="1"/>
    <col min="1539" max="1539" width="11.66015625" style="100" customWidth="1"/>
    <col min="1540" max="1540" width="13.33203125" style="100" customWidth="1"/>
    <col min="1541" max="1541" width="48" style="100" customWidth="1"/>
    <col min="1542" max="1542" width="22.33203125" style="100" customWidth="1"/>
    <col min="1543" max="1543" width="14.33203125" style="100" customWidth="1"/>
    <col min="1544" max="1544" width="8" style="100" customWidth="1"/>
    <col min="1545" max="1545" width="22.33203125" style="100" customWidth="1"/>
    <col min="1546" max="1792" width="9.33203125" style="100" customWidth="1"/>
    <col min="1793" max="1793" width="13" style="100" customWidth="1"/>
    <col min="1794" max="1794" width="1.66796875" style="100" customWidth="1"/>
    <col min="1795" max="1795" width="11.66015625" style="100" customWidth="1"/>
    <col min="1796" max="1796" width="13.33203125" style="100" customWidth="1"/>
    <col min="1797" max="1797" width="48" style="100" customWidth="1"/>
    <col min="1798" max="1798" width="22.33203125" style="100" customWidth="1"/>
    <col min="1799" max="1799" width="14.33203125" style="100" customWidth="1"/>
    <col min="1800" max="1800" width="8" style="100" customWidth="1"/>
    <col min="1801" max="1801" width="22.33203125" style="100" customWidth="1"/>
    <col min="1802" max="2048" width="9.33203125" style="100" customWidth="1"/>
    <col min="2049" max="2049" width="13" style="100" customWidth="1"/>
    <col min="2050" max="2050" width="1.66796875" style="100" customWidth="1"/>
    <col min="2051" max="2051" width="11.66015625" style="100" customWidth="1"/>
    <col min="2052" max="2052" width="13.33203125" style="100" customWidth="1"/>
    <col min="2053" max="2053" width="48" style="100" customWidth="1"/>
    <col min="2054" max="2054" width="22.33203125" style="100" customWidth="1"/>
    <col min="2055" max="2055" width="14.33203125" style="100" customWidth="1"/>
    <col min="2056" max="2056" width="8" style="100" customWidth="1"/>
    <col min="2057" max="2057" width="22.33203125" style="100" customWidth="1"/>
    <col min="2058" max="2304" width="9.33203125" style="100" customWidth="1"/>
    <col min="2305" max="2305" width="13" style="100" customWidth="1"/>
    <col min="2306" max="2306" width="1.66796875" style="100" customWidth="1"/>
    <col min="2307" max="2307" width="11.66015625" style="100" customWidth="1"/>
    <col min="2308" max="2308" width="13.33203125" style="100" customWidth="1"/>
    <col min="2309" max="2309" width="48" style="100" customWidth="1"/>
    <col min="2310" max="2310" width="22.33203125" style="100" customWidth="1"/>
    <col min="2311" max="2311" width="14.33203125" style="100" customWidth="1"/>
    <col min="2312" max="2312" width="8" style="100" customWidth="1"/>
    <col min="2313" max="2313" width="22.33203125" style="100" customWidth="1"/>
    <col min="2314" max="2560" width="9.33203125" style="100" customWidth="1"/>
    <col min="2561" max="2561" width="13" style="100" customWidth="1"/>
    <col min="2562" max="2562" width="1.66796875" style="100" customWidth="1"/>
    <col min="2563" max="2563" width="11.66015625" style="100" customWidth="1"/>
    <col min="2564" max="2564" width="13.33203125" style="100" customWidth="1"/>
    <col min="2565" max="2565" width="48" style="100" customWidth="1"/>
    <col min="2566" max="2566" width="22.33203125" style="100" customWidth="1"/>
    <col min="2567" max="2567" width="14.33203125" style="100" customWidth="1"/>
    <col min="2568" max="2568" width="8" style="100" customWidth="1"/>
    <col min="2569" max="2569" width="22.33203125" style="100" customWidth="1"/>
    <col min="2570" max="2816" width="9.33203125" style="100" customWidth="1"/>
    <col min="2817" max="2817" width="13" style="100" customWidth="1"/>
    <col min="2818" max="2818" width="1.66796875" style="100" customWidth="1"/>
    <col min="2819" max="2819" width="11.66015625" style="100" customWidth="1"/>
    <col min="2820" max="2820" width="13.33203125" style="100" customWidth="1"/>
    <col min="2821" max="2821" width="48" style="100" customWidth="1"/>
    <col min="2822" max="2822" width="22.33203125" style="100" customWidth="1"/>
    <col min="2823" max="2823" width="14.33203125" style="100" customWidth="1"/>
    <col min="2824" max="2824" width="8" style="100" customWidth="1"/>
    <col min="2825" max="2825" width="22.33203125" style="100" customWidth="1"/>
    <col min="2826" max="3072" width="9.33203125" style="100" customWidth="1"/>
    <col min="3073" max="3073" width="13" style="100" customWidth="1"/>
    <col min="3074" max="3074" width="1.66796875" style="100" customWidth="1"/>
    <col min="3075" max="3075" width="11.66015625" style="100" customWidth="1"/>
    <col min="3076" max="3076" width="13.33203125" style="100" customWidth="1"/>
    <col min="3077" max="3077" width="48" style="100" customWidth="1"/>
    <col min="3078" max="3078" width="22.33203125" style="100" customWidth="1"/>
    <col min="3079" max="3079" width="14.33203125" style="100" customWidth="1"/>
    <col min="3080" max="3080" width="8" style="100" customWidth="1"/>
    <col min="3081" max="3081" width="22.33203125" style="100" customWidth="1"/>
    <col min="3082" max="3328" width="9.33203125" style="100" customWidth="1"/>
    <col min="3329" max="3329" width="13" style="100" customWidth="1"/>
    <col min="3330" max="3330" width="1.66796875" style="100" customWidth="1"/>
    <col min="3331" max="3331" width="11.66015625" style="100" customWidth="1"/>
    <col min="3332" max="3332" width="13.33203125" style="100" customWidth="1"/>
    <col min="3333" max="3333" width="48" style="100" customWidth="1"/>
    <col min="3334" max="3334" width="22.33203125" style="100" customWidth="1"/>
    <col min="3335" max="3335" width="14.33203125" style="100" customWidth="1"/>
    <col min="3336" max="3336" width="8" style="100" customWidth="1"/>
    <col min="3337" max="3337" width="22.33203125" style="100" customWidth="1"/>
    <col min="3338" max="3584" width="9.33203125" style="100" customWidth="1"/>
    <col min="3585" max="3585" width="13" style="100" customWidth="1"/>
    <col min="3586" max="3586" width="1.66796875" style="100" customWidth="1"/>
    <col min="3587" max="3587" width="11.66015625" style="100" customWidth="1"/>
    <col min="3588" max="3588" width="13.33203125" style="100" customWidth="1"/>
    <col min="3589" max="3589" width="48" style="100" customWidth="1"/>
    <col min="3590" max="3590" width="22.33203125" style="100" customWidth="1"/>
    <col min="3591" max="3591" width="14.33203125" style="100" customWidth="1"/>
    <col min="3592" max="3592" width="8" style="100" customWidth="1"/>
    <col min="3593" max="3593" width="22.33203125" style="100" customWidth="1"/>
    <col min="3594" max="3840" width="9.33203125" style="100" customWidth="1"/>
    <col min="3841" max="3841" width="13" style="100" customWidth="1"/>
    <col min="3842" max="3842" width="1.66796875" style="100" customWidth="1"/>
    <col min="3843" max="3843" width="11.66015625" style="100" customWidth="1"/>
    <col min="3844" max="3844" width="13.33203125" style="100" customWidth="1"/>
    <col min="3845" max="3845" width="48" style="100" customWidth="1"/>
    <col min="3846" max="3846" width="22.33203125" style="100" customWidth="1"/>
    <col min="3847" max="3847" width="14.33203125" style="100" customWidth="1"/>
    <col min="3848" max="3848" width="8" style="100" customWidth="1"/>
    <col min="3849" max="3849" width="22.33203125" style="100" customWidth="1"/>
    <col min="3850" max="4096" width="9.33203125" style="100" customWidth="1"/>
    <col min="4097" max="4097" width="13" style="100" customWidth="1"/>
    <col min="4098" max="4098" width="1.66796875" style="100" customWidth="1"/>
    <col min="4099" max="4099" width="11.66015625" style="100" customWidth="1"/>
    <col min="4100" max="4100" width="13.33203125" style="100" customWidth="1"/>
    <col min="4101" max="4101" width="48" style="100" customWidth="1"/>
    <col min="4102" max="4102" width="22.33203125" style="100" customWidth="1"/>
    <col min="4103" max="4103" width="14.33203125" style="100" customWidth="1"/>
    <col min="4104" max="4104" width="8" style="100" customWidth="1"/>
    <col min="4105" max="4105" width="22.33203125" style="100" customWidth="1"/>
    <col min="4106" max="4352" width="9.33203125" style="100" customWidth="1"/>
    <col min="4353" max="4353" width="13" style="100" customWidth="1"/>
    <col min="4354" max="4354" width="1.66796875" style="100" customWidth="1"/>
    <col min="4355" max="4355" width="11.66015625" style="100" customWidth="1"/>
    <col min="4356" max="4356" width="13.33203125" style="100" customWidth="1"/>
    <col min="4357" max="4357" width="48" style="100" customWidth="1"/>
    <col min="4358" max="4358" width="22.33203125" style="100" customWidth="1"/>
    <col min="4359" max="4359" width="14.33203125" style="100" customWidth="1"/>
    <col min="4360" max="4360" width="8" style="100" customWidth="1"/>
    <col min="4361" max="4361" width="22.33203125" style="100" customWidth="1"/>
    <col min="4362" max="4608" width="9.33203125" style="100" customWidth="1"/>
    <col min="4609" max="4609" width="13" style="100" customWidth="1"/>
    <col min="4610" max="4610" width="1.66796875" style="100" customWidth="1"/>
    <col min="4611" max="4611" width="11.66015625" style="100" customWidth="1"/>
    <col min="4612" max="4612" width="13.33203125" style="100" customWidth="1"/>
    <col min="4613" max="4613" width="48" style="100" customWidth="1"/>
    <col min="4614" max="4614" width="22.33203125" style="100" customWidth="1"/>
    <col min="4615" max="4615" width="14.33203125" style="100" customWidth="1"/>
    <col min="4616" max="4616" width="8" style="100" customWidth="1"/>
    <col min="4617" max="4617" width="22.33203125" style="100" customWidth="1"/>
    <col min="4618" max="4864" width="9.33203125" style="100" customWidth="1"/>
    <col min="4865" max="4865" width="13" style="100" customWidth="1"/>
    <col min="4866" max="4866" width="1.66796875" style="100" customWidth="1"/>
    <col min="4867" max="4867" width="11.66015625" style="100" customWidth="1"/>
    <col min="4868" max="4868" width="13.33203125" style="100" customWidth="1"/>
    <col min="4869" max="4869" width="48" style="100" customWidth="1"/>
    <col min="4870" max="4870" width="22.33203125" style="100" customWidth="1"/>
    <col min="4871" max="4871" width="14.33203125" style="100" customWidth="1"/>
    <col min="4872" max="4872" width="8" style="100" customWidth="1"/>
    <col min="4873" max="4873" width="22.33203125" style="100" customWidth="1"/>
    <col min="4874" max="5120" width="9.33203125" style="100" customWidth="1"/>
    <col min="5121" max="5121" width="13" style="100" customWidth="1"/>
    <col min="5122" max="5122" width="1.66796875" style="100" customWidth="1"/>
    <col min="5123" max="5123" width="11.66015625" style="100" customWidth="1"/>
    <col min="5124" max="5124" width="13.33203125" style="100" customWidth="1"/>
    <col min="5125" max="5125" width="48" style="100" customWidth="1"/>
    <col min="5126" max="5126" width="22.33203125" style="100" customWidth="1"/>
    <col min="5127" max="5127" width="14.33203125" style="100" customWidth="1"/>
    <col min="5128" max="5128" width="8" style="100" customWidth="1"/>
    <col min="5129" max="5129" width="22.33203125" style="100" customWidth="1"/>
    <col min="5130" max="5376" width="9.33203125" style="100" customWidth="1"/>
    <col min="5377" max="5377" width="13" style="100" customWidth="1"/>
    <col min="5378" max="5378" width="1.66796875" style="100" customWidth="1"/>
    <col min="5379" max="5379" width="11.66015625" style="100" customWidth="1"/>
    <col min="5380" max="5380" width="13.33203125" style="100" customWidth="1"/>
    <col min="5381" max="5381" width="48" style="100" customWidth="1"/>
    <col min="5382" max="5382" width="22.33203125" style="100" customWidth="1"/>
    <col min="5383" max="5383" width="14.33203125" style="100" customWidth="1"/>
    <col min="5384" max="5384" width="8" style="100" customWidth="1"/>
    <col min="5385" max="5385" width="22.33203125" style="100" customWidth="1"/>
    <col min="5386" max="5632" width="9.33203125" style="100" customWidth="1"/>
    <col min="5633" max="5633" width="13" style="100" customWidth="1"/>
    <col min="5634" max="5634" width="1.66796875" style="100" customWidth="1"/>
    <col min="5635" max="5635" width="11.66015625" style="100" customWidth="1"/>
    <col min="5636" max="5636" width="13.33203125" style="100" customWidth="1"/>
    <col min="5637" max="5637" width="48" style="100" customWidth="1"/>
    <col min="5638" max="5638" width="22.33203125" style="100" customWidth="1"/>
    <col min="5639" max="5639" width="14.33203125" style="100" customWidth="1"/>
    <col min="5640" max="5640" width="8" style="100" customWidth="1"/>
    <col min="5641" max="5641" width="22.33203125" style="100" customWidth="1"/>
    <col min="5642" max="5888" width="9.33203125" style="100" customWidth="1"/>
    <col min="5889" max="5889" width="13" style="100" customWidth="1"/>
    <col min="5890" max="5890" width="1.66796875" style="100" customWidth="1"/>
    <col min="5891" max="5891" width="11.66015625" style="100" customWidth="1"/>
    <col min="5892" max="5892" width="13.33203125" style="100" customWidth="1"/>
    <col min="5893" max="5893" width="48" style="100" customWidth="1"/>
    <col min="5894" max="5894" width="22.33203125" style="100" customWidth="1"/>
    <col min="5895" max="5895" width="14.33203125" style="100" customWidth="1"/>
    <col min="5896" max="5896" width="8" style="100" customWidth="1"/>
    <col min="5897" max="5897" width="22.33203125" style="100" customWidth="1"/>
    <col min="5898" max="6144" width="9.33203125" style="100" customWidth="1"/>
    <col min="6145" max="6145" width="13" style="100" customWidth="1"/>
    <col min="6146" max="6146" width="1.66796875" style="100" customWidth="1"/>
    <col min="6147" max="6147" width="11.66015625" style="100" customWidth="1"/>
    <col min="6148" max="6148" width="13.33203125" style="100" customWidth="1"/>
    <col min="6149" max="6149" width="48" style="100" customWidth="1"/>
    <col min="6150" max="6150" width="22.33203125" style="100" customWidth="1"/>
    <col min="6151" max="6151" width="14.33203125" style="100" customWidth="1"/>
    <col min="6152" max="6152" width="8" style="100" customWidth="1"/>
    <col min="6153" max="6153" width="22.33203125" style="100" customWidth="1"/>
    <col min="6154" max="6400" width="9.33203125" style="100" customWidth="1"/>
    <col min="6401" max="6401" width="13" style="100" customWidth="1"/>
    <col min="6402" max="6402" width="1.66796875" style="100" customWidth="1"/>
    <col min="6403" max="6403" width="11.66015625" style="100" customWidth="1"/>
    <col min="6404" max="6404" width="13.33203125" style="100" customWidth="1"/>
    <col min="6405" max="6405" width="48" style="100" customWidth="1"/>
    <col min="6406" max="6406" width="22.33203125" style="100" customWidth="1"/>
    <col min="6407" max="6407" width="14.33203125" style="100" customWidth="1"/>
    <col min="6408" max="6408" width="8" style="100" customWidth="1"/>
    <col min="6409" max="6409" width="22.33203125" style="100" customWidth="1"/>
    <col min="6410" max="6656" width="9.33203125" style="100" customWidth="1"/>
    <col min="6657" max="6657" width="13" style="100" customWidth="1"/>
    <col min="6658" max="6658" width="1.66796875" style="100" customWidth="1"/>
    <col min="6659" max="6659" width="11.66015625" style="100" customWidth="1"/>
    <col min="6660" max="6660" width="13.33203125" style="100" customWidth="1"/>
    <col min="6661" max="6661" width="48" style="100" customWidth="1"/>
    <col min="6662" max="6662" width="22.33203125" style="100" customWidth="1"/>
    <col min="6663" max="6663" width="14.33203125" style="100" customWidth="1"/>
    <col min="6664" max="6664" width="8" style="100" customWidth="1"/>
    <col min="6665" max="6665" width="22.33203125" style="100" customWidth="1"/>
    <col min="6666" max="6912" width="9.33203125" style="100" customWidth="1"/>
    <col min="6913" max="6913" width="13" style="100" customWidth="1"/>
    <col min="6914" max="6914" width="1.66796875" style="100" customWidth="1"/>
    <col min="6915" max="6915" width="11.66015625" style="100" customWidth="1"/>
    <col min="6916" max="6916" width="13.33203125" style="100" customWidth="1"/>
    <col min="6917" max="6917" width="48" style="100" customWidth="1"/>
    <col min="6918" max="6918" width="22.33203125" style="100" customWidth="1"/>
    <col min="6919" max="6919" width="14.33203125" style="100" customWidth="1"/>
    <col min="6920" max="6920" width="8" style="100" customWidth="1"/>
    <col min="6921" max="6921" width="22.33203125" style="100" customWidth="1"/>
    <col min="6922" max="7168" width="9.33203125" style="100" customWidth="1"/>
    <col min="7169" max="7169" width="13" style="100" customWidth="1"/>
    <col min="7170" max="7170" width="1.66796875" style="100" customWidth="1"/>
    <col min="7171" max="7171" width="11.66015625" style="100" customWidth="1"/>
    <col min="7172" max="7172" width="13.33203125" style="100" customWidth="1"/>
    <col min="7173" max="7173" width="48" style="100" customWidth="1"/>
    <col min="7174" max="7174" width="22.33203125" style="100" customWidth="1"/>
    <col min="7175" max="7175" width="14.33203125" style="100" customWidth="1"/>
    <col min="7176" max="7176" width="8" style="100" customWidth="1"/>
    <col min="7177" max="7177" width="22.33203125" style="100" customWidth="1"/>
    <col min="7178" max="7424" width="9.33203125" style="100" customWidth="1"/>
    <col min="7425" max="7425" width="13" style="100" customWidth="1"/>
    <col min="7426" max="7426" width="1.66796875" style="100" customWidth="1"/>
    <col min="7427" max="7427" width="11.66015625" style="100" customWidth="1"/>
    <col min="7428" max="7428" width="13.33203125" style="100" customWidth="1"/>
    <col min="7429" max="7429" width="48" style="100" customWidth="1"/>
    <col min="7430" max="7430" width="22.33203125" style="100" customWidth="1"/>
    <col min="7431" max="7431" width="14.33203125" style="100" customWidth="1"/>
    <col min="7432" max="7432" width="8" style="100" customWidth="1"/>
    <col min="7433" max="7433" width="22.33203125" style="100" customWidth="1"/>
    <col min="7434" max="7680" width="9.33203125" style="100" customWidth="1"/>
    <col min="7681" max="7681" width="13" style="100" customWidth="1"/>
    <col min="7682" max="7682" width="1.66796875" style="100" customWidth="1"/>
    <col min="7683" max="7683" width="11.66015625" style="100" customWidth="1"/>
    <col min="7684" max="7684" width="13.33203125" style="100" customWidth="1"/>
    <col min="7685" max="7685" width="48" style="100" customWidth="1"/>
    <col min="7686" max="7686" width="22.33203125" style="100" customWidth="1"/>
    <col min="7687" max="7687" width="14.33203125" style="100" customWidth="1"/>
    <col min="7688" max="7688" width="8" style="100" customWidth="1"/>
    <col min="7689" max="7689" width="22.33203125" style="100" customWidth="1"/>
    <col min="7690" max="7936" width="9.33203125" style="100" customWidth="1"/>
    <col min="7937" max="7937" width="13" style="100" customWidth="1"/>
    <col min="7938" max="7938" width="1.66796875" style="100" customWidth="1"/>
    <col min="7939" max="7939" width="11.66015625" style="100" customWidth="1"/>
    <col min="7940" max="7940" width="13.33203125" style="100" customWidth="1"/>
    <col min="7941" max="7941" width="48" style="100" customWidth="1"/>
    <col min="7942" max="7942" width="22.33203125" style="100" customWidth="1"/>
    <col min="7943" max="7943" width="14.33203125" style="100" customWidth="1"/>
    <col min="7944" max="7944" width="8" style="100" customWidth="1"/>
    <col min="7945" max="7945" width="22.33203125" style="100" customWidth="1"/>
    <col min="7946" max="8192" width="9.33203125" style="100" customWidth="1"/>
    <col min="8193" max="8193" width="13" style="100" customWidth="1"/>
    <col min="8194" max="8194" width="1.66796875" style="100" customWidth="1"/>
    <col min="8195" max="8195" width="11.66015625" style="100" customWidth="1"/>
    <col min="8196" max="8196" width="13.33203125" style="100" customWidth="1"/>
    <col min="8197" max="8197" width="48" style="100" customWidth="1"/>
    <col min="8198" max="8198" width="22.33203125" style="100" customWidth="1"/>
    <col min="8199" max="8199" width="14.33203125" style="100" customWidth="1"/>
    <col min="8200" max="8200" width="8" style="100" customWidth="1"/>
    <col min="8201" max="8201" width="22.33203125" style="100" customWidth="1"/>
    <col min="8202" max="8448" width="9.33203125" style="100" customWidth="1"/>
    <col min="8449" max="8449" width="13" style="100" customWidth="1"/>
    <col min="8450" max="8450" width="1.66796875" style="100" customWidth="1"/>
    <col min="8451" max="8451" width="11.66015625" style="100" customWidth="1"/>
    <col min="8452" max="8452" width="13.33203125" style="100" customWidth="1"/>
    <col min="8453" max="8453" width="48" style="100" customWidth="1"/>
    <col min="8454" max="8454" width="22.33203125" style="100" customWidth="1"/>
    <col min="8455" max="8455" width="14.33203125" style="100" customWidth="1"/>
    <col min="8456" max="8456" width="8" style="100" customWidth="1"/>
    <col min="8457" max="8457" width="22.33203125" style="100" customWidth="1"/>
    <col min="8458" max="8704" width="9.33203125" style="100" customWidth="1"/>
    <col min="8705" max="8705" width="13" style="100" customWidth="1"/>
    <col min="8706" max="8706" width="1.66796875" style="100" customWidth="1"/>
    <col min="8707" max="8707" width="11.66015625" style="100" customWidth="1"/>
    <col min="8708" max="8708" width="13.33203125" style="100" customWidth="1"/>
    <col min="8709" max="8709" width="48" style="100" customWidth="1"/>
    <col min="8710" max="8710" width="22.33203125" style="100" customWidth="1"/>
    <col min="8711" max="8711" width="14.33203125" style="100" customWidth="1"/>
    <col min="8712" max="8712" width="8" style="100" customWidth="1"/>
    <col min="8713" max="8713" width="22.33203125" style="100" customWidth="1"/>
    <col min="8714" max="8960" width="9.33203125" style="100" customWidth="1"/>
    <col min="8961" max="8961" width="13" style="100" customWidth="1"/>
    <col min="8962" max="8962" width="1.66796875" style="100" customWidth="1"/>
    <col min="8963" max="8963" width="11.66015625" style="100" customWidth="1"/>
    <col min="8964" max="8964" width="13.33203125" style="100" customWidth="1"/>
    <col min="8965" max="8965" width="48" style="100" customWidth="1"/>
    <col min="8966" max="8966" width="22.33203125" style="100" customWidth="1"/>
    <col min="8967" max="8967" width="14.33203125" style="100" customWidth="1"/>
    <col min="8968" max="8968" width="8" style="100" customWidth="1"/>
    <col min="8969" max="8969" width="22.33203125" style="100" customWidth="1"/>
    <col min="8970" max="9216" width="9.33203125" style="100" customWidth="1"/>
    <col min="9217" max="9217" width="13" style="100" customWidth="1"/>
    <col min="9218" max="9218" width="1.66796875" style="100" customWidth="1"/>
    <col min="9219" max="9219" width="11.66015625" style="100" customWidth="1"/>
    <col min="9220" max="9220" width="13.33203125" style="100" customWidth="1"/>
    <col min="9221" max="9221" width="48" style="100" customWidth="1"/>
    <col min="9222" max="9222" width="22.33203125" style="100" customWidth="1"/>
    <col min="9223" max="9223" width="14.33203125" style="100" customWidth="1"/>
    <col min="9224" max="9224" width="8" style="100" customWidth="1"/>
    <col min="9225" max="9225" width="22.33203125" style="100" customWidth="1"/>
    <col min="9226" max="9472" width="9.33203125" style="100" customWidth="1"/>
    <col min="9473" max="9473" width="13" style="100" customWidth="1"/>
    <col min="9474" max="9474" width="1.66796875" style="100" customWidth="1"/>
    <col min="9475" max="9475" width="11.66015625" style="100" customWidth="1"/>
    <col min="9476" max="9476" width="13.33203125" style="100" customWidth="1"/>
    <col min="9477" max="9477" width="48" style="100" customWidth="1"/>
    <col min="9478" max="9478" width="22.33203125" style="100" customWidth="1"/>
    <col min="9479" max="9479" width="14.33203125" style="100" customWidth="1"/>
    <col min="9480" max="9480" width="8" style="100" customWidth="1"/>
    <col min="9481" max="9481" width="22.33203125" style="100" customWidth="1"/>
    <col min="9482" max="9728" width="9.33203125" style="100" customWidth="1"/>
    <col min="9729" max="9729" width="13" style="100" customWidth="1"/>
    <col min="9730" max="9730" width="1.66796875" style="100" customWidth="1"/>
    <col min="9731" max="9731" width="11.66015625" style="100" customWidth="1"/>
    <col min="9732" max="9732" width="13.33203125" style="100" customWidth="1"/>
    <col min="9733" max="9733" width="48" style="100" customWidth="1"/>
    <col min="9734" max="9734" width="22.33203125" style="100" customWidth="1"/>
    <col min="9735" max="9735" width="14.33203125" style="100" customWidth="1"/>
    <col min="9736" max="9736" width="8" style="100" customWidth="1"/>
    <col min="9737" max="9737" width="22.33203125" style="100" customWidth="1"/>
    <col min="9738" max="9984" width="9.33203125" style="100" customWidth="1"/>
    <col min="9985" max="9985" width="13" style="100" customWidth="1"/>
    <col min="9986" max="9986" width="1.66796875" style="100" customWidth="1"/>
    <col min="9987" max="9987" width="11.66015625" style="100" customWidth="1"/>
    <col min="9988" max="9988" width="13.33203125" style="100" customWidth="1"/>
    <col min="9989" max="9989" width="48" style="100" customWidth="1"/>
    <col min="9990" max="9990" width="22.33203125" style="100" customWidth="1"/>
    <col min="9991" max="9991" width="14.33203125" style="100" customWidth="1"/>
    <col min="9992" max="9992" width="8" style="100" customWidth="1"/>
    <col min="9993" max="9993" width="22.33203125" style="100" customWidth="1"/>
    <col min="9994" max="10240" width="9.33203125" style="100" customWidth="1"/>
    <col min="10241" max="10241" width="13" style="100" customWidth="1"/>
    <col min="10242" max="10242" width="1.66796875" style="100" customWidth="1"/>
    <col min="10243" max="10243" width="11.66015625" style="100" customWidth="1"/>
    <col min="10244" max="10244" width="13.33203125" style="100" customWidth="1"/>
    <col min="10245" max="10245" width="48" style="100" customWidth="1"/>
    <col min="10246" max="10246" width="22.33203125" style="100" customWidth="1"/>
    <col min="10247" max="10247" width="14.33203125" style="100" customWidth="1"/>
    <col min="10248" max="10248" width="8" style="100" customWidth="1"/>
    <col min="10249" max="10249" width="22.33203125" style="100" customWidth="1"/>
    <col min="10250" max="10496" width="9.33203125" style="100" customWidth="1"/>
    <col min="10497" max="10497" width="13" style="100" customWidth="1"/>
    <col min="10498" max="10498" width="1.66796875" style="100" customWidth="1"/>
    <col min="10499" max="10499" width="11.66015625" style="100" customWidth="1"/>
    <col min="10500" max="10500" width="13.33203125" style="100" customWidth="1"/>
    <col min="10501" max="10501" width="48" style="100" customWidth="1"/>
    <col min="10502" max="10502" width="22.33203125" style="100" customWidth="1"/>
    <col min="10503" max="10503" width="14.33203125" style="100" customWidth="1"/>
    <col min="10504" max="10504" width="8" style="100" customWidth="1"/>
    <col min="10505" max="10505" width="22.33203125" style="100" customWidth="1"/>
    <col min="10506" max="10752" width="9.33203125" style="100" customWidth="1"/>
    <col min="10753" max="10753" width="13" style="100" customWidth="1"/>
    <col min="10754" max="10754" width="1.66796875" style="100" customWidth="1"/>
    <col min="10755" max="10755" width="11.66015625" style="100" customWidth="1"/>
    <col min="10756" max="10756" width="13.33203125" style="100" customWidth="1"/>
    <col min="10757" max="10757" width="48" style="100" customWidth="1"/>
    <col min="10758" max="10758" width="22.33203125" style="100" customWidth="1"/>
    <col min="10759" max="10759" width="14.33203125" style="100" customWidth="1"/>
    <col min="10760" max="10760" width="8" style="100" customWidth="1"/>
    <col min="10761" max="10761" width="22.33203125" style="100" customWidth="1"/>
    <col min="10762" max="11008" width="9.33203125" style="100" customWidth="1"/>
    <col min="11009" max="11009" width="13" style="100" customWidth="1"/>
    <col min="11010" max="11010" width="1.66796875" style="100" customWidth="1"/>
    <col min="11011" max="11011" width="11.66015625" style="100" customWidth="1"/>
    <col min="11012" max="11012" width="13.33203125" style="100" customWidth="1"/>
    <col min="11013" max="11013" width="48" style="100" customWidth="1"/>
    <col min="11014" max="11014" width="22.33203125" style="100" customWidth="1"/>
    <col min="11015" max="11015" width="14.33203125" style="100" customWidth="1"/>
    <col min="11016" max="11016" width="8" style="100" customWidth="1"/>
    <col min="11017" max="11017" width="22.33203125" style="100" customWidth="1"/>
    <col min="11018" max="11264" width="9.33203125" style="100" customWidth="1"/>
    <col min="11265" max="11265" width="13" style="100" customWidth="1"/>
    <col min="11266" max="11266" width="1.66796875" style="100" customWidth="1"/>
    <col min="11267" max="11267" width="11.66015625" style="100" customWidth="1"/>
    <col min="11268" max="11268" width="13.33203125" style="100" customWidth="1"/>
    <col min="11269" max="11269" width="48" style="100" customWidth="1"/>
    <col min="11270" max="11270" width="22.33203125" style="100" customWidth="1"/>
    <col min="11271" max="11271" width="14.33203125" style="100" customWidth="1"/>
    <col min="11272" max="11272" width="8" style="100" customWidth="1"/>
    <col min="11273" max="11273" width="22.33203125" style="100" customWidth="1"/>
    <col min="11274" max="11520" width="9.33203125" style="100" customWidth="1"/>
    <col min="11521" max="11521" width="13" style="100" customWidth="1"/>
    <col min="11522" max="11522" width="1.66796875" style="100" customWidth="1"/>
    <col min="11523" max="11523" width="11.66015625" style="100" customWidth="1"/>
    <col min="11524" max="11524" width="13.33203125" style="100" customWidth="1"/>
    <col min="11525" max="11525" width="48" style="100" customWidth="1"/>
    <col min="11526" max="11526" width="22.33203125" style="100" customWidth="1"/>
    <col min="11527" max="11527" width="14.33203125" style="100" customWidth="1"/>
    <col min="11528" max="11528" width="8" style="100" customWidth="1"/>
    <col min="11529" max="11529" width="22.33203125" style="100" customWidth="1"/>
    <col min="11530" max="11776" width="9.33203125" style="100" customWidth="1"/>
    <col min="11777" max="11777" width="13" style="100" customWidth="1"/>
    <col min="11778" max="11778" width="1.66796875" style="100" customWidth="1"/>
    <col min="11779" max="11779" width="11.66015625" style="100" customWidth="1"/>
    <col min="11780" max="11780" width="13.33203125" style="100" customWidth="1"/>
    <col min="11781" max="11781" width="48" style="100" customWidth="1"/>
    <col min="11782" max="11782" width="22.33203125" style="100" customWidth="1"/>
    <col min="11783" max="11783" width="14.33203125" style="100" customWidth="1"/>
    <col min="11784" max="11784" width="8" style="100" customWidth="1"/>
    <col min="11785" max="11785" width="22.33203125" style="100" customWidth="1"/>
    <col min="11786" max="12032" width="9.33203125" style="100" customWidth="1"/>
    <col min="12033" max="12033" width="13" style="100" customWidth="1"/>
    <col min="12034" max="12034" width="1.66796875" style="100" customWidth="1"/>
    <col min="12035" max="12035" width="11.66015625" style="100" customWidth="1"/>
    <col min="12036" max="12036" width="13.33203125" style="100" customWidth="1"/>
    <col min="12037" max="12037" width="48" style="100" customWidth="1"/>
    <col min="12038" max="12038" width="22.33203125" style="100" customWidth="1"/>
    <col min="12039" max="12039" width="14.33203125" style="100" customWidth="1"/>
    <col min="12040" max="12040" width="8" style="100" customWidth="1"/>
    <col min="12041" max="12041" width="22.33203125" style="100" customWidth="1"/>
    <col min="12042" max="12288" width="9.33203125" style="100" customWidth="1"/>
    <col min="12289" max="12289" width="13" style="100" customWidth="1"/>
    <col min="12290" max="12290" width="1.66796875" style="100" customWidth="1"/>
    <col min="12291" max="12291" width="11.66015625" style="100" customWidth="1"/>
    <col min="12292" max="12292" width="13.33203125" style="100" customWidth="1"/>
    <col min="12293" max="12293" width="48" style="100" customWidth="1"/>
    <col min="12294" max="12294" width="22.33203125" style="100" customWidth="1"/>
    <col min="12295" max="12295" width="14.33203125" style="100" customWidth="1"/>
    <col min="12296" max="12296" width="8" style="100" customWidth="1"/>
    <col min="12297" max="12297" width="22.33203125" style="100" customWidth="1"/>
    <col min="12298" max="12544" width="9.33203125" style="100" customWidth="1"/>
    <col min="12545" max="12545" width="13" style="100" customWidth="1"/>
    <col min="12546" max="12546" width="1.66796875" style="100" customWidth="1"/>
    <col min="12547" max="12547" width="11.66015625" style="100" customWidth="1"/>
    <col min="12548" max="12548" width="13.33203125" style="100" customWidth="1"/>
    <col min="12549" max="12549" width="48" style="100" customWidth="1"/>
    <col min="12550" max="12550" width="22.33203125" style="100" customWidth="1"/>
    <col min="12551" max="12551" width="14.33203125" style="100" customWidth="1"/>
    <col min="12552" max="12552" width="8" style="100" customWidth="1"/>
    <col min="12553" max="12553" width="22.33203125" style="100" customWidth="1"/>
    <col min="12554" max="12800" width="9.33203125" style="100" customWidth="1"/>
    <col min="12801" max="12801" width="13" style="100" customWidth="1"/>
    <col min="12802" max="12802" width="1.66796875" style="100" customWidth="1"/>
    <col min="12803" max="12803" width="11.66015625" style="100" customWidth="1"/>
    <col min="12804" max="12804" width="13.33203125" style="100" customWidth="1"/>
    <col min="12805" max="12805" width="48" style="100" customWidth="1"/>
    <col min="12806" max="12806" width="22.33203125" style="100" customWidth="1"/>
    <col min="12807" max="12807" width="14.33203125" style="100" customWidth="1"/>
    <col min="12808" max="12808" width="8" style="100" customWidth="1"/>
    <col min="12809" max="12809" width="22.33203125" style="100" customWidth="1"/>
    <col min="12810" max="13056" width="9.33203125" style="100" customWidth="1"/>
    <col min="13057" max="13057" width="13" style="100" customWidth="1"/>
    <col min="13058" max="13058" width="1.66796875" style="100" customWidth="1"/>
    <col min="13059" max="13059" width="11.66015625" style="100" customWidth="1"/>
    <col min="13060" max="13060" width="13.33203125" style="100" customWidth="1"/>
    <col min="13061" max="13061" width="48" style="100" customWidth="1"/>
    <col min="13062" max="13062" width="22.33203125" style="100" customWidth="1"/>
    <col min="13063" max="13063" width="14.33203125" style="100" customWidth="1"/>
    <col min="13064" max="13064" width="8" style="100" customWidth="1"/>
    <col min="13065" max="13065" width="22.33203125" style="100" customWidth="1"/>
    <col min="13066" max="13312" width="9.33203125" style="100" customWidth="1"/>
    <col min="13313" max="13313" width="13" style="100" customWidth="1"/>
    <col min="13314" max="13314" width="1.66796875" style="100" customWidth="1"/>
    <col min="13315" max="13315" width="11.66015625" style="100" customWidth="1"/>
    <col min="13316" max="13316" width="13.33203125" style="100" customWidth="1"/>
    <col min="13317" max="13317" width="48" style="100" customWidth="1"/>
    <col min="13318" max="13318" width="22.33203125" style="100" customWidth="1"/>
    <col min="13319" max="13319" width="14.33203125" style="100" customWidth="1"/>
    <col min="13320" max="13320" width="8" style="100" customWidth="1"/>
    <col min="13321" max="13321" width="22.33203125" style="100" customWidth="1"/>
    <col min="13322" max="13568" width="9.33203125" style="100" customWidth="1"/>
    <col min="13569" max="13569" width="13" style="100" customWidth="1"/>
    <col min="13570" max="13570" width="1.66796875" style="100" customWidth="1"/>
    <col min="13571" max="13571" width="11.66015625" style="100" customWidth="1"/>
    <col min="13572" max="13572" width="13.33203125" style="100" customWidth="1"/>
    <col min="13573" max="13573" width="48" style="100" customWidth="1"/>
    <col min="13574" max="13574" width="22.33203125" style="100" customWidth="1"/>
    <col min="13575" max="13575" width="14.33203125" style="100" customWidth="1"/>
    <col min="13576" max="13576" width="8" style="100" customWidth="1"/>
    <col min="13577" max="13577" width="22.33203125" style="100" customWidth="1"/>
    <col min="13578" max="13824" width="9.33203125" style="100" customWidth="1"/>
    <col min="13825" max="13825" width="13" style="100" customWidth="1"/>
    <col min="13826" max="13826" width="1.66796875" style="100" customWidth="1"/>
    <col min="13827" max="13827" width="11.66015625" style="100" customWidth="1"/>
    <col min="13828" max="13828" width="13.33203125" style="100" customWidth="1"/>
    <col min="13829" max="13829" width="48" style="100" customWidth="1"/>
    <col min="13830" max="13830" width="22.33203125" style="100" customWidth="1"/>
    <col min="13831" max="13831" width="14.33203125" style="100" customWidth="1"/>
    <col min="13832" max="13832" width="8" style="100" customWidth="1"/>
    <col min="13833" max="13833" width="22.33203125" style="100" customWidth="1"/>
    <col min="13834" max="14080" width="9.33203125" style="100" customWidth="1"/>
    <col min="14081" max="14081" width="13" style="100" customWidth="1"/>
    <col min="14082" max="14082" width="1.66796875" style="100" customWidth="1"/>
    <col min="14083" max="14083" width="11.66015625" style="100" customWidth="1"/>
    <col min="14084" max="14084" width="13.33203125" style="100" customWidth="1"/>
    <col min="14085" max="14085" width="48" style="100" customWidth="1"/>
    <col min="14086" max="14086" width="22.33203125" style="100" customWidth="1"/>
    <col min="14087" max="14087" width="14.33203125" style="100" customWidth="1"/>
    <col min="14088" max="14088" width="8" style="100" customWidth="1"/>
    <col min="14089" max="14089" width="22.33203125" style="100" customWidth="1"/>
    <col min="14090" max="14336" width="9.33203125" style="100" customWidth="1"/>
    <col min="14337" max="14337" width="13" style="100" customWidth="1"/>
    <col min="14338" max="14338" width="1.66796875" style="100" customWidth="1"/>
    <col min="14339" max="14339" width="11.66015625" style="100" customWidth="1"/>
    <col min="14340" max="14340" width="13.33203125" style="100" customWidth="1"/>
    <col min="14341" max="14341" width="48" style="100" customWidth="1"/>
    <col min="14342" max="14342" width="22.33203125" style="100" customWidth="1"/>
    <col min="14343" max="14343" width="14.33203125" style="100" customWidth="1"/>
    <col min="14344" max="14344" width="8" style="100" customWidth="1"/>
    <col min="14345" max="14345" width="22.33203125" style="100" customWidth="1"/>
    <col min="14346" max="14592" width="9.33203125" style="100" customWidth="1"/>
    <col min="14593" max="14593" width="13" style="100" customWidth="1"/>
    <col min="14594" max="14594" width="1.66796875" style="100" customWidth="1"/>
    <col min="14595" max="14595" width="11.66015625" style="100" customWidth="1"/>
    <col min="14596" max="14596" width="13.33203125" style="100" customWidth="1"/>
    <col min="14597" max="14597" width="48" style="100" customWidth="1"/>
    <col min="14598" max="14598" width="22.33203125" style="100" customWidth="1"/>
    <col min="14599" max="14599" width="14.33203125" style="100" customWidth="1"/>
    <col min="14600" max="14600" width="8" style="100" customWidth="1"/>
    <col min="14601" max="14601" width="22.33203125" style="100" customWidth="1"/>
    <col min="14602" max="14848" width="9.33203125" style="100" customWidth="1"/>
    <col min="14849" max="14849" width="13" style="100" customWidth="1"/>
    <col min="14850" max="14850" width="1.66796875" style="100" customWidth="1"/>
    <col min="14851" max="14851" width="11.66015625" style="100" customWidth="1"/>
    <col min="14852" max="14852" width="13.33203125" style="100" customWidth="1"/>
    <col min="14853" max="14853" width="48" style="100" customWidth="1"/>
    <col min="14854" max="14854" width="22.33203125" style="100" customWidth="1"/>
    <col min="14855" max="14855" width="14.33203125" style="100" customWidth="1"/>
    <col min="14856" max="14856" width="8" style="100" customWidth="1"/>
    <col min="14857" max="14857" width="22.33203125" style="100" customWidth="1"/>
    <col min="14858" max="15104" width="9.33203125" style="100" customWidth="1"/>
    <col min="15105" max="15105" width="13" style="100" customWidth="1"/>
    <col min="15106" max="15106" width="1.66796875" style="100" customWidth="1"/>
    <col min="15107" max="15107" width="11.66015625" style="100" customWidth="1"/>
    <col min="15108" max="15108" width="13.33203125" style="100" customWidth="1"/>
    <col min="15109" max="15109" width="48" style="100" customWidth="1"/>
    <col min="15110" max="15110" width="22.33203125" style="100" customWidth="1"/>
    <col min="15111" max="15111" width="14.33203125" style="100" customWidth="1"/>
    <col min="15112" max="15112" width="8" style="100" customWidth="1"/>
    <col min="15113" max="15113" width="22.33203125" style="100" customWidth="1"/>
    <col min="15114" max="15360" width="9.33203125" style="100" customWidth="1"/>
    <col min="15361" max="15361" width="13" style="100" customWidth="1"/>
    <col min="15362" max="15362" width="1.66796875" style="100" customWidth="1"/>
    <col min="15363" max="15363" width="11.66015625" style="100" customWidth="1"/>
    <col min="15364" max="15364" width="13.33203125" style="100" customWidth="1"/>
    <col min="15365" max="15365" width="48" style="100" customWidth="1"/>
    <col min="15366" max="15366" width="22.33203125" style="100" customWidth="1"/>
    <col min="15367" max="15367" width="14.33203125" style="100" customWidth="1"/>
    <col min="15368" max="15368" width="8" style="100" customWidth="1"/>
    <col min="15369" max="15369" width="22.33203125" style="100" customWidth="1"/>
    <col min="15370" max="15616" width="9.33203125" style="100" customWidth="1"/>
    <col min="15617" max="15617" width="13" style="100" customWidth="1"/>
    <col min="15618" max="15618" width="1.66796875" style="100" customWidth="1"/>
    <col min="15619" max="15619" width="11.66015625" style="100" customWidth="1"/>
    <col min="15620" max="15620" width="13.33203125" style="100" customWidth="1"/>
    <col min="15621" max="15621" width="48" style="100" customWidth="1"/>
    <col min="15622" max="15622" width="22.33203125" style="100" customWidth="1"/>
    <col min="15623" max="15623" width="14.33203125" style="100" customWidth="1"/>
    <col min="15624" max="15624" width="8" style="100" customWidth="1"/>
    <col min="15625" max="15625" width="22.33203125" style="100" customWidth="1"/>
    <col min="15626" max="15872" width="9.33203125" style="100" customWidth="1"/>
    <col min="15873" max="15873" width="13" style="100" customWidth="1"/>
    <col min="15874" max="15874" width="1.66796875" style="100" customWidth="1"/>
    <col min="15875" max="15875" width="11.66015625" style="100" customWidth="1"/>
    <col min="15876" max="15876" width="13.33203125" style="100" customWidth="1"/>
    <col min="15877" max="15877" width="48" style="100" customWidth="1"/>
    <col min="15878" max="15878" width="22.33203125" style="100" customWidth="1"/>
    <col min="15879" max="15879" width="14.33203125" style="100" customWidth="1"/>
    <col min="15880" max="15880" width="8" style="100" customWidth="1"/>
    <col min="15881" max="15881" width="22.33203125" style="100" customWidth="1"/>
    <col min="15882" max="16128" width="9.33203125" style="100" customWidth="1"/>
    <col min="16129" max="16129" width="13" style="100" customWidth="1"/>
    <col min="16130" max="16130" width="1.66796875" style="100" customWidth="1"/>
    <col min="16131" max="16131" width="11.66015625" style="100" customWidth="1"/>
    <col min="16132" max="16132" width="13.33203125" style="100" customWidth="1"/>
    <col min="16133" max="16133" width="48" style="100" customWidth="1"/>
    <col min="16134" max="16134" width="22.33203125" style="100" customWidth="1"/>
    <col min="16135" max="16135" width="14.33203125" style="100" customWidth="1"/>
    <col min="16136" max="16136" width="8" style="100" customWidth="1"/>
    <col min="16137" max="16137" width="22.33203125" style="100" customWidth="1"/>
    <col min="16138" max="16384" width="9.33203125" style="100" customWidth="1"/>
  </cols>
  <sheetData>
    <row r="1" spans="1:9" ht="38.25" customHeight="1">
      <c r="A1" s="290" t="s">
        <v>361</v>
      </c>
      <c r="B1" s="291"/>
      <c r="C1" s="291"/>
      <c r="D1" s="291"/>
      <c r="E1" s="291"/>
      <c r="F1" s="291"/>
      <c r="G1" s="291"/>
      <c r="H1" s="291"/>
      <c r="I1" s="291"/>
    </row>
    <row r="2" spans="1:9" ht="25.5" customHeight="1">
      <c r="A2" s="292" t="s">
        <v>101</v>
      </c>
      <c r="B2" s="292"/>
      <c r="C2" s="292"/>
      <c r="D2" s="292"/>
      <c r="E2" s="292"/>
      <c r="F2" s="292"/>
      <c r="G2" s="292"/>
      <c r="H2" s="292"/>
      <c r="I2" s="292"/>
    </row>
    <row r="3" spans="1:9" ht="13.7" customHeight="1">
      <c r="A3" s="101" t="s">
        <v>46</v>
      </c>
      <c r="B3" s="293" t="s">
        <v>47</v>
      </c>
      <c r="C3" s="293"/>
      <c r="D3" s="101" t="s">
        <v>48</v>
      </c>
      <c r="E3" s="101" t="s">
        <v>49</v>
      </c>
      <c r="F3" s="101" t="s">
        <v>50</v>
      </c>
      <c r="G3" s="293" t="s">
        <v>51</v>
      </c>
      <c r="H3" s="293"/>
      <c r="I3" s="101" t="s">
        <v>52</v>
      </c>
    </row>
    <row r="4" spans="1:9" ht="12.75" customHeight="1">
      <c r="A4" s="102" t="s">
        <v>102</v>
      </c>
      <c r="B4" s="288" t="s">
        <v>100</v>
      </c>
      <c r="C4" s="288"/>
      <c r="D4" s="103" t="s">
        <v>100</v>
      </c>
      <c r="E4" s="104" t="s">
        <v>103</v>
      </c>
      <c r="F4" s="105">
        <v>603445.3</v>
      </c>
      <c r="G4" s="289">
        <v>1500</v>
      </c>
      <c r="H4" s="289"/>
      <c r="I4" s="105">
        <v>604945.3</v>
      </c>
    </row>
    <row r="5" spans="1:9" ht="12.2" customHeight="1">
      <c r="A5" s="106" t="s">
        <v>100</v>
      </c>
      <c r="B5" s="283" t="s">
        <v>104</v>
      </c>
      <c r="C5" s="283"/>
      <c r="D5" s="107" t="s">
        <v>100</v>
      </c>
      <c r="E5" s="108" t="s">
        <v>105</v>
      </c>
      <c r="F5" s="109">
        <v>240944.3</v>
      </c>
      <c r="G5" s="284">
        <v>1500</v>
      </c>
      <c r="H5" s="284"/>
      <c r="I5" s="109">
        <v>242444.3</v>
      </c>
    </row>
    <row r="6" spans="1:9" ht="12.2" customHeight="1">
      <c r="A6" s="110" t="s">
        <v>100</v>
      </c>
      <c r="B6" s="285" t="s">
        <v>100</v>
      </c>
      <c r="C6" s="285"/>
      <c r="D6" s="111" t="s">
        <v>106</v>
      </c>
      <c r="E6" s="112" t="s">
        <v>107</v>
      </c>
      <c r="F6" s="113">
        <v>44793</v>
      </c>
      <c r="G6" s="286">
        <v>1500</v>
      </c>
      <c r="H6" s="286"/>
      <c r="I6" s="113">
        <v>46293</v>
      </c>
    </row>
    <row r="7" spans="1:9" ht="12.2" customHeight="1">
      <c r="A7" s="102" t="s">
        <v>108</v>
      </c>
      <c r="B7" s="288" t="s">
        <v>100</v>
      </c>
      <c r="C7" s="288"/>
      <c r="D7" s="103" t="s">
        <v>100</v>
      </c>
      <c r="E7" s="104" t="s">
        <v>109</v>
      </c>
      <c r="F7" s="105">
        <v>6402618.1</v>
      </c>
      <c r="G7" s="289">
        <v>400000</v>
      </c>
      <c r="H7" s="289"/>
      <c r="I7" s="105">
        <v>6802618.1</v>
      </c>
    </row>
    <row r="8" spans="1:9" ht="12.2" customHeight="1">
      <c r="A8" s="106" t="s">
        <v>100</v>
      </c>
      <c r="B8" s="283" t="s">
        <v>110</v>
      </c>
      <c r="C8" s="283"/>
      <c r="D8" s="107" t="s">
        <v>100</v>
      </c>
      <c r="E8" s="108" t="s">
        <v>1</v>
      </c>
      <c r="F8" s="109">
        <v>2749800</v>
      </c>
      <c r="G8" s="284">
        <v>400000</v>
      </c>
      <c r="H8" s="284"/>
      <c r="I8" s="109">
        <v>3149800</v>
      </c>
    </row>
    <row r="9" spans="1:9" ht="21.6" customHeight="1">
      <c r="A9" s="110" t="s">
        <v>100</v>
      </c>
      <c r="B9" s="285" t="s">
        <v>100</v>
      </c>
      <c r="C9" s="285"/>
      <c r="D9" s="111" t="s">
        <v>111</v>
      </c>
      <c r="E9" s="112" t="s">
        <v>112</v>
      </c>
      <c r="F9" s="113">
        <v>1248000</v>
      </c>
      <c r="G9" s="286">
        <v>200000</v>
      </c>
      <c r="H9" s="286"/>
      <c r="I9" s="113">
        <v>1448000</v>
      </c>
    </row>
    <row r="10" spans="1:9" ht="35.25" customHeight="1">
      <c r="A10" s="110" t="s">
        <v>100</v>
      </c>
      <c r="B10" s="285" t="s">
        <v>100</v>
      </c>
      <c r="C10" s="285"/>
      <c r="D10" s="319" t="s">
        <v>359</v>
      </c>
      <c r="E10" s="320" t="s">
        <v>360</v>
      </c>
      <c r="F10" s="321">
        <v>0</v>
      </c>
      <c r="G10" s="322">
        <v>200000</v>
      </c>
      <c r="H10" s="322"/>
      <c r="I10" s="321">
        <v>200000</v>
      </c>
    </row>
    <row r="11" spans="1:9" ht="12.2" customHeight="1">
      <c r="A11" s="102" t="s">
        <v>115</v>
      </c>
      <c r="B11" s="288" t="s">
        <v>100</v>
      </c>
      <c r="C11" s="288"/>
      <c r="D11" s="103" t="s">
        <v>100</v>
      </c>
      <c r="E11" s="104" t="s">
        <v>116</v>
      </c>
      <c r="F11" s="105">
        <v>55000</v>
      </c>
      <c r="G11" s="289">
        <v>-4000</v>
      </c>
      <c r="H11" s="289"/>
      <c r="I11" s="105">
        <v>51000</v>
      </c>
    </row>
    <row r="12" spans="1:9" ht="12.2" customHeight="1">
      <c r="A12" s="106" t="s">
        <v>100</v>
      </c>
      <c r="B12" s="283" t="s">
        <v>117</v>
      </c>
      <c r="C12" s="283"/>
      <c r="D12" s="107" t="s">
        <v>100</v>
      </c>
      <c r="E12" s="108" t="s">
        <v>16</v>
      </c>
      <c r="F12" s="109">
        <v>55000</v>
      </c>
      <c r="G12" s="284">
        <v>-4000</v>
      </c>
      <c r="H12" s="284"/>
      <c r="I12" s="109">
        <v>51000</v>
      </c>
    </row>
    <row r="13" spans="1:9" ht="21.6" customHeight="1">
      <c r="A13" s="110" t="s">
        <v>100</v>
      </c>
      <c r="B13" s="285" t="s">
        <v>100</v>
      </c>
      <c r="C13" s="285"/>
      <c r="D13" s="111" t="s">
        <v>118</v>
      </c>
      <c r="E13" s="112" t="s">
        <v>119</v>
      </c>
      <c r="F13" s="113">
        <v>52000</v>
      </c>
      <c r="G13" s="286">
        <v>-4000</v>
      </c>
      <c r="H13" s="286"/>
      <c r="I13" s="113">
        <v>48000</v>
      </c>
    </row>
    <row r="14" spans="1:9" ht="12.2" customHeight="1">
      <c r="A14" s="102" t="s">
        <v>120</v>
      </c>
      <c r="B14" s="288" t="s">
        <v>100</v>
      </c>
      <c r="C14" s="288"/>
      <c r="D14" s="103" t="s">
        <v>100</v>
      </c>
      <c r="E14" s="104" t="s">
        <v>121</v>
      </c>
      <c r="F14" s="105">
        <v>1721475.69</v>
      </c>
      <c r="G14" s="289">
        <v>-14000</v>
      </c>
      <c r="H14" s="289"/>
      <c r="I14" s="105">
        <v>1707475.69</v>
      </c>
    </row>
    <row r="15" spans="1:9" ht="12.2" customHeight="1">
      <c r="A15" s="106" t="s">
        <v>100</v>
      </c>
      <c r="B15" s="283" t="s">
        <v>122</v>
      </c>
      <c r="C15" s="283"/>
      <c r="D15" s="107" t="s">
        <v>100</v>
      </c>
      <c r="E15" s="108" t="s">
        <v>123</v>
      </c>
      <c r="F15" s="109">
        <v>1721475.69</v>
      </c>
      <c r="G15" s="284">
        <v>-14000</v>
      </c>
      <c r="H15" s="284"/>
      <c r="I15" s="109">
        <v>1707475.69</v>
      </c>
    </row>
    <row r="16" spans="1:9" ht="12.2" customHeight="1">
      <c r="A16" s="110" t="s">
        <v>100</v>
      </c>
      <c r="B16" s="285" t="s">
        <v>100</v>
      </c>
      <c r="C16" s="285"/>
      <c r="D16" s="111" t="s">
        <v>106</v>
      </c>
      <c r="E16" s="112" t="s">
        <v>107</v>
      </c>
      <c r="F16" s="113">
        <v>278483</v>
      </c>
      <c r="G16" s="286">
        <v>-14000</v>
      </c>
      <c r="H16" s="286"/>
      <c r="I16" s="113">
        <v>264483</v>
      </c>
    </row>
    <row r="17" spans="1:9" ht="12.2" customHeight="1">
      <c r="A17" s="102" t="s">
        <v>124</v>
      </c>
      <c r="B17" s="288" t="s">
        <v>100</v>
      </c>
      <c r="C17" s="288"/>
      <c r="D17" s="103" t="s">
        <v>100</v>
      </c>
      <c r="E17" s="104" t="s">
        <v>125</v>
      </c>
      <c r="F17" s="105">
        <v>1317426.62</v>
      </c>
      <c r="G17" s="289">
        <v>6300</v>
      </c>
      <c r="H17" s="289"/>
      <c r="I17" s="105">
        <v>1323726.62</v>
      </c>
    </row>
    <row r="18" spans="1:9" ht="12.2" customHeight="1">
      <c r="A18" s="106" t="s">
        <v>100</v>
      </c>
      <c r="B18" s="283" t="s">
        <v>126</v>
      </c>
      <c r="C18" s="283"/>
      <c r="D18" s="107" t="s">
        <v>100</v>
      </c>
      <c r="E18" s="108" t="s">
        <v>127</v>
      </c>
      <c r="F18" s="109">
        <v>912018.62</v>
      </c>
      <c r="G18" s="284">
        <v>6300</v>
      </c>
      <c r="H18" s="284"/>
      <c r="I18" s="109">
        <v>918318.62</v>
      </c>
    </row>
    <row r="19" spans="1:9" ht="12.2" customHeight="1">
      <c r="A19" s="110" t="s">
        <v>100</v>
      </c>
      <c r="B19" s="285" t="s">
        <v>100</v>
      </c>
      <c r="C19" s="285"/>
      <c r="D19" s="111" t="s">
        <v>106</v>
      </c>
      <c r="E19" s="112" t="s">
        <v>107</v>
      </c>
      <c r="F19" s="113">
        <v>558589</v>
      </c>
      <c r="G19" s="286">
        <v>6300</v>
      </c>
      <c r="H19" s="286"/>
      <c r="I19" s="113">
        <v>564889</v>
      </c>
    </row>
    <row r="20" spans="1:9" ht="12.2" customHeight="1">
      <c r="A20" s="106" t="s">
        <v>100</v>
      </c>
      <c r="B20" s="283" t="s">
        <v>128</v>
      </c>
      <c r="C20" s="283"/>
      <c r="D20" s="107" t="s">
        <v>100</v>
      </c>
      <c r="E20" s="108" t="s">
        <v>129</v>
      </c>
      <c r="F20" s="109">
        <v>405408</v>
      </c>
      <c r="G20" s="284">
        <v>0</v>
      </c>
      <c r="H20" s="284"/>
      <c r="I20" s="109">
        <v>405408</v>
      </c>
    </row>
    <row r="21" spans="1:9" ht="12.2" customHeight="1">
      <c r="A21" s="110" t="s">
        <v>100</v>
      </c>
      <c r="B21" s="285" t="s">
        <v>100</v>
      </c>
      <c r="C21" s="285"/>
      <c r="D21" s="111" t="s">
        <v>130</v>
      </c>
      <c r="E21" s="112" t="s">
        <v>131</v>
      </c>
      <c r="F21" s="113">
        <v>600</v>
      </c>
      <c r="G21" s="286">
        <v>-394</v>
      </c>
      <c r="H21" s="286"/>
      <c r="I21" s="113">
        <v>206</v>
      </c>
    </row>
    <row r="22" spans="1:9" ht="12.2" customHeight="1">
      <c r="A22" s="110" t="s">
        <v>100</v>
      </c>
      <c r="B22" s="285" t="s">
        <v>100</v>
      </c>
      <c r="C22" s="285"/>
      <c r="D22" s="111" t="s">
        <v>106</v>
      </c>
      <c r="E22" s="112" t="s">
        <v>107</v>
      </c>
      <c r="F22" s="113">
        <v>86078</v>
      </c>
      <c r="G22" s="286">
        <v>5000</v>
      </c>
      <c r="H22" s="286"/>
      <c r="I22" s="113">
        <v>91078</v>
      </c>
    </row>
    <row r="23" spans="1:9" ht="21.6" customHeight="1">
      <c r="A23" s="110" t="s">
        <v>100</v>
      </c>
      <c r="B23" s="285" t="s">
        <v>100</v>
      </c>
      <c r="C23" s="285"/>
      <c r="D23" s="111" t="s">
        <v>132</v>
      </c>
      <c r="E23" s="112" t="s">
        <v>133</v>
      </c>
      <c r="F23" s="113">
        <v>186313</v>
      </c>
      <c r="G23" s="286">
        <v>-7000</v>
      </c>
      <c r="H23" s="286"/>
      <c r="I23" s="113">
        <v>179313</v>
      </c>
    </row>
    <row r="24" spans="1:9" ht="12.2" customHeight="1">
      <c r="A24" s="110" t="s">
        <v>100</v>
      </c>
      <c r="B24" s="285" t="s">
        <v>100</v>
      </c>
      <c r="C24" s="285"/>
      <c r="D24" s="111" t="s">
        <v>134</v>
      </c>
      <c r="E24" s="112" t="s">
        <v>135</v>
      </c>
      <c r="F24" s="113">
        <v>21100</v>
      </c>
      <c r="G24" s="286">
        <v>-2707</v>
      </c>
      <c r="H24" s="286"/>
      <c r="I24" s="113">
        <v>18393</v>
      </c>
    </row>
    <row r="25" spans="1:9" ht="21.6" customHeight="1">
      <c r="A25" s="110" t="s">
        <v>100</v>
      </c>
      <c r="B25" s="285" t="s">
        <v>100</v>
      </c>
      <c r="C25" s="285"/>
      <c r="D25" s="111" t="s">
        <v>136</v>
      </c>
      <c r="E25" s="112" t="s">
        <v>137</v>
      </c>
      <c r="F25" s="113">
        <v>4700</v>
      </c>
      <c r="G25" s="286">
        <v>-1400</v>
      </c>
      <c r="H25" s="286"/>
      <c r="I25" s="113">
        <v>3300</v>
      </c>
    </row>
    <row r="26" spans="1:9" ht="12.2" customHeight="1">
      <c r="A26" s="110" t="s">
        <v>100</v>
      </c>
      <c r="B26" s="285" t="s">
        <v>100</v>
      </c>
      <c r="C26" s="285"/>
      <c r="D26" s="111" t="s">
        <v>138</v>
      </c>
      <c r="E26" s="112" t="s">
        <v>139</v>
      </c>
      <c r="F26" s="113">
        <v>5000</v>
      </c>
      <c r="G26" s="286">
        <v>5000</v>
      </c>
      <c r="H26" s="286"/>
      <c r="I26" s="113">
        <v>10000</v>
      </c>
    </row>
    <row r="27" spans="1:9" ht="12.2" customHeight="1">
      <c r="A27" s="110" t="s">
        <v>100</v>
      </c>
      <c r="B27" s="285" t="s">
        <v>100</v>
      </c>
      <c r="C27" s="285"/>
      <c r="D27" s="111" t="s">
        <v>140</v>
      </c>
      <c r="E27" s="112" t="s">
        <v>141</v>
      </c>
      <c r="F27" s="113">
        <v>14900</v>
      </c>
      <c r="G27" s="286">
        <v>1000</v>
      </c>
      <c r="H27" s="286"/>
      <c r="I27" s="113">
        <v>15900</v>
      </c>
    </row>
    <row r="28" spans="1:9" ht="12.2" customHeight="1">
      <c r="A28" s="110" t="s">
        <v>100</v>
      </c>
      <c r="B28" s="285" t="s">
        <v>100</v>
      </c>
      <c r="C28" s="285"/>
      <c r="D28" s="111" t="s">
        <v>142</v>
      </c>
      <c r="E28" s="112" t="s">
        <v>143</v>
      </c>
      <c r="F28" s="113">
        <v>1000</v>
      </c>
      <c r="G28" s="286">
        <v>500</v>
      </c>
      <c r="H28" s="286"/>
      <c r="I28" s="113">
        <v>1500</v>
      </c>
    </row>
    <row r="29" spans="1:9" ht="21.6" customHeight="1">
      <c r="A29" s="110" t="s">
        <v>100</v>
      </c>
      <c r="B29" s="285" t="s">
        <v>100</v>
      </c>
      <c r="C29" s="285"/>
      <c r="D29" s="111" t="s">
        <v>144</v>
      </c>
      <c r="E29" s="112" t="s">
        <v>145</v>
      </c>
      <c r="F29" s="113">
        <v>16344</v>
      </c>
      <c r="G29" s="286">
        <v>1</v>
      </c>
      <c r="H29" s="286"/>
      <c r="I29" s="113">
        <v>16345</v>
      </c>
    </row>
    <row r="30" spans="1:9" ht="12.2" customHeight="1">
      <c r="A30" s="102" t="s">
        <v>53</v>
      </c>
      <c r="B30" s="288" t="s">
        <v>100</v>
      </c>
      <c r="C30" s="288"/>
      <c r="D30" s="103" t="s">
        <v>100</v>
      </c>
      <c r="E30" s="104" t="s">
        <v>54</v>
      </c>
      <c r="F30" s="105">
        <v>9570784.24</v>
      </c>
      <c r="G30" s="329">
        <v>156104</v>
      </c>
      <c r="H30" s="329"/>
      <c r="I30" s="330">
        <v>9726888.24</v>
      </c>
    </row>
    <row r="31" spans="1:9" ht="12.2" customHeight="1">
      <c r="A31" s="106" t="s">
        <v>100</v>
      </c>
      <c r="B31" s="283" t="s">
        <v>146</v>
      </c>
      <c r="C31" s="283"/>
      <c r="D31" s="107" t="s">
        <v>100</v>
      </c>
      <c r="E31" s="108" t="s">
        <v>147</v>
      </c>
      <c r="F31" s="109">
        <v>508572.16</v>
      </c>
      <c r="G31" s="284">
        <v>7200</v>
      </c>
      <c r="H31" s="284"/>
      <c r="I31" s="109">
        <v>515772.16</v>
      </c>
    </row>
    <row r="32" spans="1:9" ht="12.2" customHeight="1">
      <c r="A32" s="110" t="s">
        <v>100</v>
      </c>
      <c r="B32" s="285" t="s">
        <v>100</v>
      </c>
      <c r="C32" s="285"/>
      <c r="D32" s="111" t="s">
        <v>106</v>
      </c>
      <c r="E32" s="112" t="s">
        <v>107</v>
      </c>
      <c r="F32" s="113">
        <v>395183</v>
      </c>
      <c r="G32" s="286">
        <v>7200</v>
      </c>
      <c r="H32" s="286"/>
      <c r="I32" s="113">
        <v>402383</v>
      </c>
    </row>
    <row r="33" spans="1:9" ht="12.2" customHeight="1">
      <c r="A33" s="106" t="s">
        <v>100</v>
      </c>
      <c r="B33" s="283" t="s">
        <v>148</v>
      </c>
      <c r="C33" s="283"/>
      <c r="D33" s="107" t="s">
        <v>100</v>
      </c>
      <c r="E33" s="108" t="s">
        <v>149</v>
      </c>
      <c r="F33" s="109">
        <v>557005.6</v>
      </c>
      <c r="G33" s="284">
        <v>1000</v>
      </c>
      <c r="H33" s="284"/>
      <c r="I33" s="109">
        <v>558005.6</v>
      </c>
    </row>
    <row r="34" spans="1:9" ht="12.2" customHeight="1">
      <c r="A34" s="110" t="s">
        <v>100</v>
      </c>
      <c r="B34" s="285" t="s">
        <v>100</v>
      </c>
      <c r="C34" s="285"/>
      <c r="D34" s="111" t="s">
        <v>106</v>
      </c>
      <c r="E34" s="112" t="s">
        <v>107</v>
      </c>
      <c r="F34" s="113">
        <v>86295</v>
      </c>
      <c r="G34" s="286">
        <v>1000</v>
      </c>
      <c r="H34" s="286"/>
      <c r="I34" s="113">
        <v>87295</v>
      </c>
    </row>
    <row r="35" spans="1:9" ht="12.2" customHeight="1">
      <c r="A35" s="106" t="s">
        <v>100</v>
      </c>
      <c r="B35" s="283" t="s">
        <v>57</v>
      </c>
      <c r="C35" s="283"/>
      <c r="D35" s="107" t="s">
        <v>100</v>
      </c>
      <c r="E35" s="108" t="s">
        <v>58</v>
      </c>
      <c r="F35" s="109">
        <v>8063706.48</v>
      </c>
      <c r="G35" s="323">
        <v>147999</v>
      </c>
      <c r="H35" s="323"/>
      <c r="I35" s="324">
        <v>8211705.48</v>
      </c>
    </row>
    <row r="36" spans="1:9" ht="12.2" customHeight="1">
      <c r="A36" s="110" t="s">
        <v>100</v>
      </c>
      <c r="B36" s="285" t="s">
        <v>100</v>
      </c>
      <c r="C36" s="285"/>
      <c r="D36" s="111" t="s">
        <v>106</v>
      </c>
      <c r="E36" s="112" t="s">
        <v>107</v>
      </c>
      <c r="F36" s="113">
        <v>4209500</v>
      </c>
      <c r="G36" s="322">
        <v>147999</v>
      </c>
      <c r="H36" s="322"/>
      <c r="I36" s="321">
        <v>4357499</v>
      </c>
    </row>
    <row r="37" spans="1:9" ht="12.2" customHeight="1">
      <c r="A37" s="110" t="s">
        <v>100</v>
      </c>
      <c r="B37" s="285" t="s">
        <v>100</v>
      </c>
      <c r="C37" s="285"/>
      <c r="D37" s="111" t="s">
        <v>138</v>
      </c>
      <c r="E37" s="112" t="s">
        <v>139</v>
      </c>
      <c r="F37" s="113">
        <v>701000</v>
      </c>
      <c r="G37" s="322">
        <v>30000</v>
      </c>
      <c r="H37" s="322"/>
      <c r="I37" s="321">
        <v>731000</v>
      </c>
    </row>
    <row r="38" spans="1:9" ht="12.2" customHeight="1">
      <c r="A38" s="110" t="s">
        <v>100</v>
      </c>
      <c r="B38" s="285" t="s">
        <v>100</v>
      </c>
      <c r="C38" s="285"/>
      <c r="D38" s="111" t="s">
        <v>150</v>
      </c>
      <c r="E38" s="112" t="s">
        <v>151</v>
      </c>
      <c r="F38" s="113">
        <v>101100</v>
      </c>
      <c r="G38" s="322">
        <v>-50000</v>
      </c>
      <c r="H38" s="322"/>
      <c r="I38" s="321">
        <v>51100</v>
      </c>
    </row>
    <row r="39" spans="1:9" ht="12.2" customHeight="1">
      <c r="A39" s="110" t="s">
        <v>100</v>
      </c>
      <c r="B39" s="285" t="s">
        <v>100</v>
      </c>
      <c r="C39" s="285"/>
      <c r="D39" s="111" t="s">
        <v>140</v>
      </c>
      <c r="E39" s="112" t="s">
        <v>141</v>
      </c>
      <c r="F39" s="113">
        <v>436942.5</v>
      </c>
      <c r="G39" s="322">
        <v>20000</v>
      </c>
      <c r="H39" s="322"/>
      <c r="I39" s="321">
        <v>456942.5</v>
      </c>
    </row>
    <row r="40" spans="1:9" ht="12.2" customHeight="1">
      <c r="A40" s="110"/>
      <c r="B40" s="325" t="s">
        <v>349</v>
      </c>
      <c r="C40" s="325"/>
      <c r="D40" s="326" t="s">
        <v>100</v>
      </c>
      <c r="E40" s="327" t="s">
        <v>350</v>
      </c>
      <c r="F40" s="324">
        <v>36000</v>
      </c>
      <c r="G40" s="323">
        <v>-95</v>
      </c>
      <c r="H40" s="323"/>
      <c r="I40" s="324">
        <v>35905</v>
      </c>
    </row>
    <row r="41" spans="1:9" ht="12.2" customHeight="1">
      <c r="A41" s="110"/>
      <c r="B41" s="328" t="s">
        <v>100</v>
      </c>
      <c r="C41" s="328"/>
      <c r="D41" s="319" t="s">
        <v>162</v>
      </c>
      <c r="E41" s="320" t="s">
        <v>163</v>
      </c>
      <c r="F41" s="321">
        <v>863</v>
      </c>
      <c r="G41" s="322">
        <v>0</v>
      </c>
      <c r="H41" s="322"/>
      <c r="I41" s="321">
        <v>863</v>
      </c>
    </row>
    <row r="42" spans="1:9" ht="12.2" customHeight="1">
      <c r="A42" s="110"/>
      <c r="B42" s="328" t="s">
        <v>100</v>
      </c>
      <c r="C42" s="328"/>
      <c r="D42" s="319" t="s">
        <v>138</v>
      </c>
      <c r="E42" s="320" t="s">
        <v>139</v>
      </c>
      <c r="F42" s="321">
        <v>4983</v>
      </c>
      <c r="G42" s="322">
        <v>-95</v>
      </c>
      <c r="H42" s="322"/>
      <c r="I42" s="321">
        <v>4888</v>
      </c>
    </row>
    <row r="43" spans="1:9" ht="12.2" customHeight="1">
      <c r="A43" s="102" t="s">
        <v>152</v>
      </c>
      <c r="B43" s="288" t="s">
        <v>100</v>
      </c>
      <c r="C43" s="288"/>
      <c r="D43" s="103" t="s">
        <v>100</v>
      </c>
      <c r="E43" s="104" t="s">
        <v>153</v>
      </c>
      <c r="F43" s="105">
        <v>390000</v>
      </c>
      <c r="G43" s="289">
        <v>6000</v>
      </c>
      <c r="H43" s="289"/>
      <c r="I43" s="105">
        <v>396000</v>
      </c>
    </row>
    <row r="44" spans="1:9" ht="47.25" customHeight="1">
      <c r="A44" s="106" t="s">
        <v>100</v>
      </c>
      <c r="B44" s="283" t="s">
        <v>154</v>
      </c>
      <c r="C44" s="283"/>
      <c r="D44" s="107" t="s">
        <v>100</v>
      </c>
      <c r="E44" s="108" t="s">
        <v>155</v>
      </c>
      <c r="F44" s="109">
        <v>390000</v>
      </c>
      <c r="G44" s="284">
        <v>6000</v>
      </c>
      <c r="H44" s="284"/>
      <c r="I44" s="109">
        <v>396000</v>
      </c>
    </row>
    <row r="45" spans="1:9" ht="36.75" customHeight="1">
      <c r="A45" s="110" t="s">
        <v>100</v>
      </c>
      <c r="B45" s="285" t="s">
        <v>100</v>
      </c>
      <c r="C45" s="285"/>
      <c r="D45" s="111" t="s">
        <v>156</v>
      </c>
      <c r="E45" s="112" t="s">
        <v>157</v>
      </c>
      <c r="F45" s="113">
        <v>390000</v>
      </c>
      <c r="G45" s="286">
        <v>6000</v>
      </c>
      <c r="H45" s="286"/>
      <c r="I45" s="113">
        <v>396000</v>
      </c>
    </row>
    <row r="46" spans="1:9" ht="12.2" customHeight="1">
      <c r="A46" s="102" t="s">
        <v>158</v>
      </c>
      <c r="B46" s="288" t="s">
        <v>100</v>
      </c>
      <c r="C46" s="288"/>
      <c r="D46" s="103" t="s">
        <v>100</v>
      </c>
      <c r="E46" s="104" t="s">
        <v>159</v>
      </c>
      <c r="F46" s="105">
        <v>20347179.41</v>
      </c>
      <c r="G46" s="289">
        <v>650000</v>
      </c>
      <c r="H46" s="289"/>
      <c r="I46" s="105">
        <v>20997179.41</v>
      </c>
    </row>
    <row r="47" spans="1:9" ht="12.2" customHeight="1">
      <c r="A47" s="106" t="s">
        <v>100</v>
      </c>
      <c r="B47" s="283" t="s">
        <v>160</v>
      </c>
      <c r="C47" s="283"/>
      <c r="D47" s="107" t="s">
        <v>100</v>
      </c>
      <c r="E47" s="108" t="s">
        <v>161</v>
      </c>
      <c r="F47" s="109">
        <v>1511215</v>
      </c>
      <c r="G47" s="284">
        <v>-38554</v>
      </c>
      <c r="H47" s="284"/>
      <c r="I47" s="109">
        <v>1472661</v>
      </c>
    </row>
    <row r="48" spans="1:9" ht="12.2" customHeight="1">
      <c r="A48" s="110" t="s">
        <v>100</v>
      </c>
      <c r="B48" s="285" t="s">
        <v>100</v>
      </c>
      <c r="C48" s="285"/>
      <c r="D48" s="111" t="s">
        <v>106</v>
      </c>
      <c r="E48" s="112" t="s">
        <v>107</v>
      </c>
      <c r="F48" s="113">
        <v>1077138</v>
      </c>
      <c r="G48" s="286">
        <v>-32200</v>
      </c>
      <c r="H48" s="286"/>
      <c r="I48" s="113">
        <v>1044938</v>
      </c>
    </row>
    <row r="49" spans="1:9" ht="12.2" customHeight="1">
      <c r="A49" s="110" t="s">
        <v>100</v>
      </c>
      <c r="B49" s="285" t="s">
        <v>100</v>
      </c>
      <c r="C49" s="285"/>
      <c r="D49" s="111" t="s">
        <v>162</v>
      </c>
      <c r="E49" s="112" t="s">
        <v>163</v>
      </c>
      <c r="F49" s="113">
        <v>195166</v>
      </c>
      <c r="G49" s="286">
        <v>-5565</v>
      </c>
      <c r="H49" s="286"/>
      <c r="I49" s="113">
        <v>189601</v>
      </c>
    </row>
    <row r="50" spans="1:9" ht="21.6" customHeight="1">
      <c r="A50" s="110" t="s">
        <v>100</v>
      </c>
      <c r="B50" s="285" t="s">
        <v>100</v>
      </c>
      <c r="C50" s="285"/>
      <c r="D50" s="111" t="s">
        <v>136</v>
      </c>
      <c r="E50" s="112" t="s">
        <v>137</v>
      </c>
      <c r="F50" s="113">
        <v>20281</v>
      </c>
      <c r="G50" s="286">
        <v>-789</v>
      </c>
      <c r="H50" s="286"/>
      <c r="I50" s="113">
        <v>19492</v>
      </c>
    </row>
    <row r="51" spans="1:9" ht="12.2" customHeight="1">
      <c r="A51" s="106" t="s">
        <v>100</v>
      </c>
      <c r="B51" s="283" t="s">
        <v>164</v>
      </c>
      <c r="C51" s="283"/>
      <c r="D51" s="107" t="s">
        <v>100</v>
      </c>
      <c r="E51" s="108" t="s">
        <v>165</v>
      </c>
      <c r="F51" s="109">
        <v>5941175</v>
      </c>
      <c r="G51" s="284">
        <v>-8500</v>
      </c>
      <c r="H51" s="284"/>
      <c r="I51" s="109">
        <v>5932675</v>
      </c>
    </row>
    <row r="52" spans="1:9" ht="12.2" customHeight="1">
      <c r="A52" s="110" t="s">
        <v>100</v>
      </c>
      <c r="B52" s="285" t="s">
        <v>100</v>
      </c>
      <c r="C52" s="285"/>
      <c r="D52" s="319" t="s">
        <v>106</v>
      </c>
      <c r="E52" s="320" t="s">
        <v>107</v>
      </c>
      <c r="F52" s="321">
        <v>3860571</v>
      </c>
      <c r="G52" s="322">
        <v>-13000</v>
      </c>
      <c r="H52" s="322"/>
      <c r="I52" s="321">
        <v>3847571</v>
      </c>
    </row>
    <row r="53" spans="1:9" ht="12.2" customHeight="1">
      <c r="A53" s="110"/>
      <c r="B53" s="331"/>
      <c r="C53" s="285"/>
      <c r="D53" s="319" t="s">
        <v>162</v>
      </c>
      <c r="E53" s="320" t="s">
        <v>163</v>
      </c>
      <c r="F53" s="321">
        <v>688654</v>
      </c>
      <c r="G53" s="322">
        <v>5000</v>
      </c>
      <c r="H53" s="322"/>
      <c r="I53" s="321">
        <v>693654</v>
      </c>
    </row>
    <row r="54" spans="1:9" ht="21.6" customHeight="1">
      <c r="A54" s="110" t="s">
        <v>100</v>
      </c>
      <c r="B54" s="285" t="s">
        <v>100</v>
      </c>
      <c r="C54" s="285"/>
      <c r="D54" s="111" t="s">
        <v>136</v>
      </c>
      <c r="E54" s="112" t="s">
        <v>137</v>
      </c>
      <c r="F54" s="113">
        <v>84478</v>
      </c>
      <c r="G54" s="286">
        <v>-500</v>
      </c>
      <c r="H54" s="286"/>
      <c r="I54" s="113">
        <v>83978</v>
      </c>
    </row>
    <row r="55" spans="1:9" ht="12.2" customHeight="1">
      <c r="A55" s="106" t="s">
        <v>100</v>
      </c>
      <c r="B55" s="283" t="s">
        <v>166</v>
      </c>
      <c r="C55" s="283"/>
      <c r="D55" s="107" t="s">
        <v>100</v>
      </c>
      <c r="E55" s="108" t="s">
        <v>22</v>
      </c>
      <c r="F55" s="109">
        <v>191684</v>
      </c>
      <c r="G55" s="284">
        <v>1200</v>
      </c>
      <c r="H55" s="284"/>
      <c r="I55" s="109">
        <v>192884</v>
      </c>
    </row>
    <row r="56" spans="1:9" ht="12.2" customHeight="1">
      <c r="A56" s="110" t="s">
        <v>100</v>
      </c>
      <c r="B56" s="285" t="s">
        <v>100</v>
      </c>
      <c r="C56" s="285"/>
      <c r="D56" s="111" t="s">
        <v>162</v>
      </c>
      <c r="E56" s="112" t="s">
        <v>163</v>
      </c>
      <c r="F56" s="113">
        <v>9424</v>
      </c>
      <c r="G56" s="286">
        <v>1000</v>
      </c>
      <c r="H56" s="286"/>
      <c r="I56" s="113">
        <v>10424</v>
      </c>
    </row>
    <row r="57" spans="1:9" ht="21.6" customHeight="1">
      <c r="A57" s="110" t="s">
        <v>100</v>
      </c>
      <c r="B57" s="285" t="s">
        <v>100</v>
      </c>
      <c r="C57" s="285"/>
      <c r="D57" s="111" t="s">
        <v>136</v>
      </c>
      <c r="E57" s="112" t="s">
        <v>137</v>
      </c>
      <c r="F57" s="113">
        <v>1328</v>
      </c>
      <c r="G57" s="286">
        <v>200</v>
      </c>
      <c r="H57" s="286"/>
      <c r="I57" s="113">
        <v>1528</v>
      </c>
    </row>
    <row r="58" spans="1:9" ht="12.2" customHeight="1">
      <c r="A58" s="106" t="s">
        <v>100</v>
      </c>
      <c r="B58" s="283" t="s">
        <v>167</v>
      </c>
      <c r="C58" s="283"/>
      <c r="D58" s="107" t="s">
        <v>100</v>
      </c>
      <c r="E58" s="108" t="s">
        <v>168</v>
      </c>
      <c r="F58" s="109">
        <v>450452</v>
      </c>
      <c r="G58" s="284">
        <v>277815</v>
      </c>
      <c r="H58" s="284"/>
      <c r="I58" s="109">
        <v>728267</v>
      </c>
    </row>
    <row r="59" spans="1:9" ht="12.2" customHeight="1">
      <c r="A59" s="110" t="s">
        <v>100</v>
      </c>
      <c r="B59" s="285" t="s">
        <v>100</v>
      </c>
      <c r="C59" s="285"/>
      <c r="D59" s="111" t="s">
        <v>106</v>
      </c>
      <c r="E59" s="112" t="s">
        <v>107</v>
      </c>
      <c r="F59" s="113">
        <v>251639</v>
      </c>
      <c r="G59" s="286">
        <v>194372</v>
      </c>
      <c r="H59" s="286"/>
      <c r="I59" s="113">
        <v>446011</v>
      </c>
    </row>
    <row r="60" spans="1:9" ht="12.2" customHeight="1">
      <c r="A60" s="110" t="s">
        <v>100</v>
      </c>
      <c r="B60" s="285" t="s">
        <v>100</v>
      </c>
      <c r="C60" s="285"/>
      <c r="D60" s="111" t="s">
        <v>162</v>
      </c>
      <c r="E60" s="112" t="s">
        <v>163</v>
      </c>
      <c r="F60" s="113">
        <v>44040</v>
      </c>
      <c r="G60" s="286">
        <v>41239</v>
      </c>
      <c r="H60" s="286"/>
      <c r="I60" s="113">
        <v>85279</v>
      </c>
    </row>
    <row r="61" spans="1:9" ht="21.6" customHeight="1">
      <c r="A61" s="110" t="s">
        <v>100</v>
      </c>
      <c r="B61" s="285" t="s">
        <v>100</v>
      </c>
      <c r="C61" s="285"/>
      <c r="D61" s="111" t="s">
        <v>136</v>
      </c>
      <c r="E61" s="112" t="s">
        <v>137</v>
      </c>
      <c r="F61" s="113">
        <v>7184</v>
      </c>
      <c r="G61" s="286">
        <v>8171</v>
      </c>
      <c r="H61" s="286"/>
      <c r="I61" s="113">
        <v>15355</v>
      </c>
    </row>
    <row r="62" spans="1:9" ht="12.2" customHeight="1">
      <c r="A62" s="110" t="s">
        <v>100</v>
      </c>
      <c r="B62" s="285" t="s">
        <v>100</v>
      </c>
      <c r="C62" s="285"/>
      <c r="D62" s="111" t="s">
        <v>169</v>
      </c>
      <c r="E62" s="112" t="s">
        <v>170</v>
      </c>
      <c r="F62" s="113">
        <v>0</v>
      </c>
      <c r="G62" s="286">
        <v>561</v>
      </c>
      <c r="H62" s="286"/>
      <c r="I62" s="113">
        <v>561</v>
      </c>
    </row>
    <row r="63" spans="1:9" ht="12.2" customHeight="1">
      <c r="A63" s="110" t="s">
        <v>100</v>
      </c>
      <c r="B63" s="285" t="s">
        <v>100</v>
      </c>
      <c r="C63" s="285"/>
      <c r="D63" s="111" t="s">
        <v>171</v>
      </c>
      <c r="E63" s="112" t="s">
        <v>172</v>
      </c>
      <c r="F63" s="113">
        <v>0</v>
      </c>
      <c r="G63" s="286">
        <v>27788</v>
      </c>
      <c r="H63" s="286"/>
      <c r="I63" s="113">
        <v>27788</v>
      </c>
    </row>
    <row r="64" spans="1:9" ht="12.2" customHeight="1">
      <c r="A64" s="110" t="s">
        <v>100</v>
      </c>
      <c r="B64" s="285" t="s">
        <v>100</v>
      </c>
      <c r="C64" s="285"/>
      <c r="D64" s="111" t="s">
        <v>173</v>
      </c>
      <c r="E64" s="112" t="s">
        <v>174</v>
      </c>
      <c r="F64" s="113">
        <v>0</v>
      </c>
      <c r="G64" s="286">
        <v>659</v>
      </c>
      <c r="H64" s="286"/>
      <c r="I64" s="113">
        <v>659</v>
      </c>
    </row>
    <row r="65" spans="1:9" ht="12.2" customHeight="1">
      <c r="A65" s="110" t="s">
        <v>100</v>
      </c>
      <c r="B65" s="285" t="s">
        <v>100</v>
      </c>
      <c r="C65" s="285"/>
      <c r="D65" s="111" t="s">
        <v>175</v>
      </c>
      <c r="E65" s="112" t="s">
        <v>176</v>
      </c>
      <c r="F65" s="113">
        <v>0</v>
      </c>
      <c r="G65" s="286">
        <v>934</v>
      </c>
      <c r="H65" s="286"/>
      <c r="I65" s="113">
        <v>934</v>
      </c>
    </row>
    <row r="66" spans="1:9" ht="12.2" customHeight="1">
      <c r="A66" s="110" t="s">
        <v>100</v>
      </c>
      <c r="B66" s="285" t="s">
        <v>100</v>
      </c>
      <c r="C66" s="285"/>
      <c r="D66" s="111" t="s">
        <v>177</v>
      </c>
      <c r="E66" s="112" t="s">
        <v>178</v>
      </c>
      <c r="F66" s="113">
        <v>0</v>
      </c>
      <c r="G66" s="286">
        <v>1141</v>
      </c>
      <c r="H66" s="286"/>
      <c r="I66" s="113">
        <v>1141</v>
      </c>
    </row>
    <row r="67" spans="1:9" ht="12.2" customHeight="1">
      <c r="A67" s="110" t="s">
        <v>100</v>
      </c>
      <c r="B67" s="285" t="s">
        <v>100</v>
      </c>
      <c r="C67" s="285"/>
      <c r="D67" s="111" t="s">
        <v>179</v>
      </c>
      <c r="E67" s="112" t="s">
        <v>180</v>
      </c>
      <c r="F67" s="113">
        <v>0</v>
      </c>
      <c r="G67" s="286">
        <v>1000</v>
      </c>
      <c r="H67" s="286"/>
      <c r="I67" s="113">
        <v>1000</v>
      </c>
    </row>
    <row r="68" spans="1:9" ht="12.2" customHeight="1">
      <c r="A68" s="110" t="s">
        <v>100</v>
      </c>
      <c r="B68" s="285" t="s">
        <v>100</v>
      </c>
      <c r="C68" s="285"/>
      <c r="D68" s="111" t="s">
        <v>181</v>
      </c>
      <c r="E68" s="112" t="s">
        <v>182</v>
      </c>
      <c r="F68" s="113">
        <v>0</v>
      </c>
      <c r="G68" s="286">
        <v>200</v>
      </c>
      <c r="H68" s="286"/>
      <c r="I68" s="113">
        <v>200</v>
      </c>
    </row>
    <row r="69" spans="1:9" ht="27" customHeight="1">
      <c r="A69" s="110" t="s">
        <v>100</v>
      </c>
      <c r="B69" s="285" t="s">
        <v>100</v>
      </c>
      <c r="C69" s="285"/>
      <c r="D69" s="111" t="s">
        <v>183</v>
      </c>
      <c r="E69" s="112" t="s">
        <v>184</v>
      </c>
      <c r="F69" s="113">
        <v>0</v>
      </c>
      <c r="G69" s="286">
        <v>1750</v>
      </c>
      <c r="H69" s="286"/>
      <c r="I69" s="113">
        <v>1750</v>
      </c>
    </row>
    <row r="70" spans="1:9" ht="12.2" customHeight="1">
      <c r="A70" s="106" t="s">
        <v>100</v>
      </c>
      <c r="B70" s="283" t="s">
        <v>185</v>
      </c>
      <c r="C70" s="283"/>
      <c r="D70" s="107" t="s">
        <v>100</v>
      </c>
      <c r="E70" s="108" t="s">
        <v>2</v>
      </c>
      <c r="F70" s="109">
        <v>4452274</v>
      </c>
      <c r="G70" s="284">
        <v>-2000</v>
      </c>
      <c r="H70" s="284"/>
      <c r="I70" s="109">
        <v>4450274</v>
      </c>
    </row>
    <row r="71" spans="1:9" ht="12.2" customHeight="1">
      <c r="A71" s="110" t="s">
        <v>100</v>
      </c>
      <c r="B71" s="285" t="s">
        <v>100</v>
      </c>
      <c r="C71" s="285"/>
      <c r="D71" s="111" t="s">
        <v>162</v>
      </c>
      <c r="E71" s="112" t="s">
        <v>163</v>
      </c>
      <c r="F71" s="113">
        <v>515882</v>
      </c>
      <c r="G71" s="286">
        <v>-2000</v>
      </c>
      <c r="H71" s="286"/>
      <c r="I71" s="113">
        <v>513882</v>
      </c>
    </row>
    <row r="72" spans="1:9" ht="12.2" customHeight="1">
      <c r="A72" s="106" t="s">
        <v>100</v>
      </c>
      <c r="B72" s="283" t="s">
        <v>186</v>
      </c>
      <c r="C72" s="283"/>
      <c r="D72" s="107" t="s">
        <v>100</v>
      </c>
      <c r="E72" s="108" t="s">
        <v>187</v>
      </c>
      <c r="F72" s="109">
        <v>1097109</v>
      </c>
      <c r="G72" s="284">
        <v>-277815</v>
      </c>
      <c r="H72" s="284"/>
      <c r="I72" s="109">
        <v>819294</v>
      </c>
    </row>
    <row r="73" spans="1:9" ht="12.2" customHeight="1">
      <c r="A73" s="110" t="s">
        <v>100</v>
      </c>
      <c r="B73" s="285" t="s">
        <v>100</v>
      </c>
      <c r="C73" s="285"/>
      <c r="D73" s="111" t="s">
        <v>106</v>
      </c>
      <c r="E73" s="112" t="s">
        <v>107</v>
      </c>
      <c r="F73" s="113">
        <v>722231</v>
      </c>
      <c r="G73" s="286">
        <v>-194372</v>
      </c>
      <c r="H73" s="286"/>
      <c r="I73" s="113">
        <v>527859</v>
      </c>
    </row>
    <row r="74" spans="1:9" ht="12.2" customHeight="1">
      <c r="A74" s="110" t="s">
        <v>100</v>
      </c>
      <c r="B74" s="285" t="s">
        <v>100</v>
      </c>
      <c r="C74" s="285"/>
      <c r="D74" s="111" t="s">
        <v>162</v>
      </c>
      <c r="E74" s="112" t="s">
        <v>163</v>
      </c>
      <c r="F74" s="113">
        <v>140521</v>
      </c>
      <c r="G74" s="286">
        <v>-41239</v>
      </c>
      <c r="H74" s="286"/>
      <c r="I74" s="113">
        <v>99282</v>
      </c>
    </row>
    <row r="75" spans="1:9" ht="21.6" customHeight="1">
      <c r="A75" s="110" t="s">
        <v>100</v>
      </c>
      <c r="B75" s="285" t="s">
        <v>100</v>
      </c>
      <c r="C75" s="285"/>
      <c r="D75" s="111" t="s">
        <v>136</v>
      </c>
      <c r="E75" s="112" t="s">
        <v>137</v>
      </c>
      <c r="F75" s="113">
        <v>20782</v>
      </c>
      <c r="G75" s="286">
        <v>-8171</v>
      </c>
      <c r="H75" s="286"/>
      <c r="I75" s="113">
        <v>12611</v>
      </c>
    </row>
    <row r="76" spans="1:9" ht="12.2" customHeight="1">
      <c r="A76" s="110" t="s">
        <v>100</v>
      </c>
      <c r="B76" s="285" t="s">
        <v>100</v>
      </c>
      <c r="C76" s="285"/>
      <c r="D76" s="111" t="s">
        <v>169</v>
      </c>
      <c r="E76" s="112" t="s">
        <v>170</v>
      </c>
      <c r="F76" s="113">
        <v>1064</v>
      </c>
      <c r="G76" s="286">
        <v>-561</v>
      </c>
      <c r="H76" s="286"/>
      <c r="I76" s="113">
        <v>503</v>
      </c>
    </row>
    <row r="77" spans="1:9" ht="12.2" customHeight="1">
      <c r="A77" s="110" t="s">
        <v>100</v>
      </c>
      <c r="B77" s="285" t="s">
        <v>100</v>
      </c>
      <c r="C77" s="285"/>
      <c r="D77" s="111" t="s">
        <v>171</v>
      </c>
      <c r="E77" s="112" t="s">
        <v>172</v>
      </c>
      <c r="F77" s="113">
        <v>58200</v>
      </c>
      <c r="G77" s="286">
        <v>-27788</v>
      </c>
      <c r="H77" s="286"/>
      <c r="I77" s="113">
        <v>30412</v>
      </c>
    </row>
    <row r="78" spans="1:9" ht="12.2" customHeight="1">
      <c r="A78" s="110" t="s">
        <v>100</v>
      </c>
      <c r="B78" s="285" t="s">
        <v>100</v>
      </c>
      <c r="C78" s="285"/>
      <c r="D78" s="111" t="s">
        <v>173</v>
      </c>
      <c r="E78" s="112" t="s">
        <v>174</v>
      </c>
      <c r="F78" s="113">
        <v>1300</v>
      </c>
      <c r="G78" s="286">
        <v>-659</v>
      </c>
      <c r="H78" s="286"/>
      <c r="I78" s="113">
        <v>641</v>
      </c>
    </row>
    <row r="79" spans="1:9" ht="12.2" customHeight="1">
      <c r="A79" s="110" t="s">
        <v>100</v>
      </c>
      <c r="B79" s="285" t="s">
        <v>100</v>
      </c>
      <c r="C79" s="285"/>
      <c r="D79" s="111" t="s">
        <v>175</v>
      </c>
      <c r="E79" s="112" t="s">
        <v>176</v>
      </c>
      <c r="F79" s="113">
        <v>2000</v>
      </c>
      <c r="G79" s="286">
        <v>-1934</v>
      </c>
      <c r="H79" s="286"/>
      <c r="I79" s="113">
        <v>66</v>
      </c>
    </row>
    <row r="80" spans="1:9" ht="12.2" customHeight="1">
      <c r="A80" s="110" t="s">
        <v>100</v>
      </c>
      <c r="B80" s="285" t="s">
        <v>100</v>
      </c>
      <c r="C80" s="285"/>
      <c r="D80" s="111" t="s">
        <v>177</v>
      </c>
      <c r="E80" s="112" t="s">
        <v>178</v>
      </c>
      <c r="F80" s="113">
        <v>3000</v>
      </c>
      <c r="G80" s="286">
        <v>-1141</v>
      </c>
      <c r="H80" s="286"/>
      <c r="I80" s="113">
        <v>1859</v>
      </c>
    </row>
    <row r="81" spans="1:9" ht="12.2" customHeight="1">
      <c r="A81" s="110" t="s">
        <v>100</v>
      </c>
      <c r="B81" s="285" t="s">
        <v>100</v>
      </c>
      <c r="C81" s="285"/>
      <c r="D81" s="111" t="s">
        <v>181</v>
      </c>
      <c r="E81" s="112" t="s">
        <v>182</v>
      </c>
      <c r="F81" s="113">
        <v>200</v>
      </c>
      <c r="G81" s="286">
        <v>-200</v>
      </c>
      <c r="H81" s="286"/>
      <c r="I81" s="113">
        <v>0</v>
      </c>
    </row>
    <row r="82" spans="1:9" ht="24.75" customHeight="1">
      <c r="A82" s="110" t="s">
        <v>100</v>
      </c>
      <c r="B82" s="285" t="s">
        <v>100</v>
      </c>
      <c r="C82" s="285"/>
      <c r="D82" s="111" t="s">
        <v>183</v>
      </c>
      <c r="E82" s="112" t="s">
        <v>184</v>
      </c>
      <c r="F82" s="113">
        <v>2000</v>
      </c>
      <c r="G82" s="286">
        <v>-1750</v>
      </c>
      <c r="H82" s="286"/>
      <c r="I82" s="113">
        <v>250</v>
      </c>
    </row>
    <row r="83" spans="1:9" ht="12.2" customHeight="1">
      <c r="A83" s="106" t="s">
        <v>100</v>
      </c>
      <c r="B83" s="283" t="s">
        <v>188</v>
      </c>
      <c r="C83" s="283"/>
      <c r="D83" s="107" t="s">
        <v>100</v>
      </c>
      <c r="E83" s="108" t="s">
        <v>189</v>
      </c>
      <c r="F83" s="109">
        <v>401291</v>
      </c>
      <c r="G83" s="284">
        <v>38554</v>
      </c>
      <c r="H83" s="284"/>
      <c r="I83" s="109">
        <v>439845</v>
      </c>
    </row>
    <row r="84" spans="1:9" ht="12.2" customHeight="1">
      <c r="A84" s="110" t="s">
        <v>100</v>
      </c>
      <c r="B84" s="285" t="s">
        <v>100</v>
      </c>
      <c r="C84" s="285"/>
      <c r="D84" s="111" t="s">
        <v>106</v>
      </c>
      <c r="E84" s="112" t="s">
        <v>107</v>
      </c>
      <c r="F84" s="113">
        <v>262981</v>
      </c>
      <c r="G84" s="286">
        <v>32200</v>
      </c>
      <c r="H84" s="286"/>
      <c r="I84" s="113">
        <v>295181</v>
      </c>
    </row>
    <row r="85" spans="1:9" ht="12.2" customHeight="1">
      <c r="A85" s="110" t="s">
        <v>100</v>
      </c>
      <c r="B85" s="285" t="s">
        <v>100</v>
      </c>
      <c r="C85" s="285"/>
      <c r="D85" s="111" t="s">
        <v>162</v>
      </c>
      <c r="E85" s="112" t="s">
        <v>163</v>
      </c>
      <c r="F85" s="113">
        <v>46855</v>
      </c>
      <c r="G85" s="286">
        <v>5565</v>
      </c>
      <c r="H85" s="286"/>
      <c r="I85" s="113">
        <v>52420</v>
      </c>
    </row>
    <row r="86" spans="1:9" ht="21.6" customHeight="1">
      <c r="A86" s="110" t="s">
        <v>100</v>
      </c>
      <c r="B86" s="285" t="s">
        <v>100</v>
      </c>
      <c r="C86" s="285"/>
      <c r="D86" s="111" t="s">
        <v>136</v>
      </c>
      <c r="E86" s="112" t="s">
        <v>137</v>
      </c>
      <c r="F86" s="113">
        <v>6678</v>
      </c>
      <c r="G86" s="286">
        <v>789</v>
      </c>
      <c r="H86" s="286"/>
      <c r="I86" s="113">
        <v>7467</v>
      </c>
    </row>
    <row r="87" spans="1:9" ht="12.2" customHeight="1">
      <c r="A87" s="106" t="s">
        <v>100</v>
      </c>
      <c r="B87" s="283" t="s">
        <v>190</v>
      </c>
      <c r="C87" s="283"/>
      <c r="D87" s="107" t="s">
        <v>100</v>
      </c>
      <c r="E87" s="108" t="s">
        <v>191</v>
      </c>
      <c r="F87" s="109">
        <v>105442</v>
      </c>
      <c r="G87" s="284">
        <v>9300</v>
      </c>
      <c r="H87" s="284"/>
      <c r="I87" s="109">
        <v>114742</v>
      </c>
    </row>
    <row r="88" spans="1:9" ht="12.2" customHeight="1">
      <c r="A88" s="110" t="s">
        <v>100</v>
      </c>
      <c r="B88" s="285" t="s">
        <v>100</v>
      </c>
      <c r="C88" s="285"/>
      <c r="D88" s="111" t="s">
        <v>106</v>
      </c>
      <c r="E88" s="112" t="s">
        <v>107</v>
      </c>
      <c r="F88" s="113">
        <v>71696</v>
      </c>
      <c r="G88" s="286">
        <v>8000</v>
      </c>
      <c r="H88" s="286"/>
      <c r="I88" s="113">
        <v>79696</v>
      </c>
    </row>
    <row r="89" spans="1:9" ht="12.2" customHeight="1">
      <c r="A89" s="110" t="s">
        <v>100</v>
      </c>
      <c r="B89" s="285" t="s">
        <v>100</v>
      </c>
      <c r="C89" s="285"/>
      <c r="D89" s="111" t="s">
        <v>162</v>
      </c>
      <c r="E89" s="112" t="s">
        <v>163</v>
      </c>
      <c r="F89" s="113">
        <v>13317</v>
      </c>
      <c r="G89" s="286">
        <v>1000</v>
      </c>
      <c r="H89" s="286"/>
      <c r="I89" s="113">
        <v>14317</v>
      </c>
    </row>
    <row r="90" spans="1:9" ht="21.6" customHeight="1">
      <c r="A90" s="110" t="s">
        <v>100</v>
      </c>
      <c r="B90" s="285" t="s">
        <v>100</v>
      </c>
      <c r="C90" s="285"/>
      <c r="D90" s="111" t="s">
        <v>136</v>
      </c>
      <c r="E90" s="112" t="s">
        <v>137</v>
      </c>
      <c r="F90" s="113">
        <v>1725</v>
      </c>
      <c r="G90" s="286">
        <v>300</v>
      </c>
      <c r="H90" s="286"/>
      <c r="I90" s="113">
        <v>2025</v>
      </c>
    </row>
    <row r="91" spans="1:9" ht="12.2" customHeight="1">
      <c r="A91" s="106" t="s">
        <v>100</v>
      </c>
      <c r="B91" s="283" t="s">
        <v>192</v>
      </c>
      <c r="C91" s="283"/>
      <c r="D91" s="107" t="s">
        <v>100</v>
      </c>
      <c r="E91" s="108" t="s">
        <v>0</v>
      </c>
      <c r="F91" s="109">
        <v>1545758</v>
      </c>
      <c r="G91" s="284">
        <v>650000</v>
      </c>
      <c r="H91" s="284"/>
      <c r="I91" s="109">
        <v>2195758</v>
      </c>
    </row>
    <row r="92" spans="1:9" ht="12.2" customHeight="1">
      <c r="A92" s="110" t="s">
        <v>100</v>
      </c>
      <c r="B92" s="285" t="s">
        <v>100</v>
      </c>
      <c r="C92" s="285"/>
      <c r="D92" s="111" t="s">
        <v>106</v>
      </c>
      <c r="E92" s="112" t="s">
        <v>107</v>
      </c>
      <c r="F92" s="113">
        <v>610819</v>
      </c>
      <c r="G92" s="286">
        <v>650000</v>
      </c>
      <c r="H92" s="286"/>
      <c r="I92" s="113">
        <v>1260819</v>
      </c>
    </row>
    <row r="93" spans="1:9" ht="12.2" customHeight="1">
      <c r="A93" s="110" t="s">
        <v>100</v>
      </c>
      <c r="B93" s="285" t="s">
        <v>100</v>
      </c>
      <c r="C93" s="285"/>
      <c r="D93" s="111" t="s">
        <v>193</v>
      </c>
      <c r="E93" s="112" t="s">
        <v>107</v>
      </c>
      <c r="F93" s="113">
        <v>324090</v>
      </c>
      <c r="G93" s="286">
        <v>-1</v>
      </c>
      <c r="H93" s="286"/>
      <c r="I93" s="113">
        <v>324089</v>
      </c>
    </row>
    <row r="94" spans="1:9" ht="12.2" customHeight="1">
      <c r="A94" s="110" t="s">
        <v>100</v>
      </c>
      <c r="B94" s="285" t="s">
        <v>100</v>
      </c>
      <c r="C94" s="285"/>
      <c r="D94" s="111" t="s">
        <v>194</v>
      </c>
      <c r="E94" s="112" t="s">
        <v>107</v>
      </c>
      <c r="F94" s="113">
        <v>38128</v>
      </c>
      <c r="G94" s="286">
        <v>1</v>
      </c>
      <c r="H94" s="286"/>
      <c r="I94" s="113">
        <v>38129</v>
      </c>
    </row>
    <row r="95" spans="1:9" ht="12.2" customHeight="1">
      <c r="A95" s="102" t="s">
        <v>195</v>
      </c>
      <c r="B95" s="288" t="s">
        <v>100</v>
      </c>
      <c r="C95" s="288"/>
      <c r="D95" s="103" t="s">
        <v>100</v>
      </c>
      <c r="E95" s="104" t="s">
        <v>196</v>
      </c>
      <c r="F95" s="105">
        <v>7073694</v>
      </c>
      <c r="G95" s="289">
        <v>-1206000</v>
      </c>
      <c r="H95" s="289"/>
      <c r="I95" s="105">
        <v>5867694</v>
      </c>
    </row>
    <row r="96" spans="1:9" ht="12.2" customHeight="1">
      <c r="A96" s="106" t="s">
        <v>100</v>
      </c>
      <c r="B96" s="283" t="s">
        <v>197</v>
      </c>
      <c r="C96" s="283"/>
      <c r="D96" s="107" t="s">
        <v>100</v>
      </c>
      <c r="E96" s="108" t="s">
        <v>198</v>
      </c>
      <c r="F96" s="109">
        <v>3201200</v>
      </c>
      <c r="G96" s="284">
        <v>-1200000</v>
      </c>
      <c r="H96" s="284"/>
      <c r="I96" s="109">
        <v>2001200</v>
      </c>
    </row>
    <row r="97" spans="1:9" ht="12.2" customHeight="1">
      <c r="A97" s="110" t="s">
        <v>100</v>
      </c>
      <c r="B97" s="285" t="s">
        <v>100</v>
      </c>
      <c r="C97" s="285"/>
      <c r="D97" s="111" t="s">
        <v>199</v>
      </c>
      <c r="E97" s="112" t="s">
        <v>200</v>
      </c>
      <c r="F97" s="113">
        <v>3000000</v>
      </c>
      <c r="G97" s="286">
        <v>-1200000</v>
      </c>
      <c r="H97" s="286"/>
      <c r="I97" s="113">
        <v>1800000</v>
      </c>
    </row>
    <row r="98" spans="1:9" ht="12.2" customHeight="1">
      <c r="A98" s="106" t="s">
        <v>100</v>
      </c>
      <c r="B98" s="283" t="s">
        <v>201</v>
      </c>
      <c r="C98" s="283"/>
      <c r="D98" s="107" t="s">
        <v>100</v>
      </c>
      <c r="E98" s="108" t="s">
        <v>0</v>
      </c>
      <c r="F98" s="109">
        <v>1514906</v>
      </c>
      <c r="G98" s="284">
        <v>-6000</v>
      </c>
      <c r="H98" s="284"/>
      <c r="I98" s="109">
        <v>1508906</v>
      </c>
    </row>
    <row r="99" spans="1:9" ht="21.6" customHeight="1">
      <c r="A99" s="110" t="s">
        <v>100</v>
      </c>
      <c r="B99" s="285" t="s">
        <v>100</v>
      </c>
      <c r="C99" s="285"/>
      <c r="D99" s="111" t="s">
        <v>202</v>
      </c>
      <c r="E99" s="112" t="s">
        <v>203</v>
      </c>
      <c r="F99" s="113">
        <v>336030</v>
      </c>
      <c r="G99" s="286">
        <v>-6000</v>
      </c>
      <c r="H99" s="286"/>
      <c r="I99" s="113">
        <v>330030</v>
      </c>
    </row>
    <row r="100" spans="1:9" ht="12.2" customHeight="1">
      <c r="A100" s="102" t="s">
        <v>204</v>
      </c>
      <c r="B100" s="288" t="s">
        <v>100</v>
      </c>
      <c r="C100" s="288"/>
      <c r="D100" s="103" t="s">
        <v>100</v>
      </c>
      <c r="E100" s="104" t="s">
        <v>205</v>
      </c>
      <c r="F100" s="105">
        <v>7067885</v>
      </c>
      <c r="G100" s="289">
        <v>0</v>
      </c>
      <c r="H100" s="289"/>
      <c r="I100" s="105">
        <v>7067885</v>
      </c>
    </row>
    <row r="101" spans="1:9" ht="12.2" customHeight="1">
      <c r="A101" s="106" t="s">
        <v>100</v>
      </c>
      <c r="B101" s="283" t="s">
        <v>206</v>
      </c>
      <c r="C101" s="283"/>
      <c r="D101" s="107" t="s">
        <v>100</v>
      </c>
      <c r="E101" s="108" t="s">
        <v>0</v>
      </c>
      <c r="F101" s="109">
        <v>229275</v>
      </c>
      <c r="G101" s="284">
        <v>0</v>
      </c>
      <c r="H101" s="284"/>
      <c r="I101" s="109">
        <v>229275</v>
      </c>
    </row>
    <row r="102" spans="1:9" ht="12.2" customHeight="1">
      <c r="A102" s="110" t="s">
        <v>100</v>
      </c>
      <c r="B102" s="285" t="s">
        <v>100</v>
      </c>
      <c r="C102" s="285"/>
      <c r="D102" s="111" t="s">
        <v>193</v>
      </c>
      <c r="E102" s="112" t="s">
        <v>107</v>
      </c>
      <c r="F102" s="113">
        <v>49770</v>
      </c>
      <c r="G102" s="286">
        <v>-80</v>
      </c>
      <c r="H102" s="286"/>
      <c r="I102" s="113">
        <v>49690</v>
      </c>
    </row>
    <row r="103" spans="1:9" ht="12.2" customHeight="1">
      <c r="A103" s="110" t="s">
        <v>100</v>
      </c>
      <c r="B103" s="285" t="s">
        <v>100</v>
      </c>
      <c r="C103" s="285"/>
      <c r="D103" s="111" t="s">
        <v>194</v>
      </c>
      <c r="E103" s="112" t="s">
        <v>107</v>
      </c>
      <c r="F103" s="113">
        <v>4099</v>
      </c>
      <c r="G103" s="286">
        <v>-8</v>
      </c>
      <c r="H103" s="286"/>
      <c r="I103" s="113">
        <v>4091</v>
      </c>
    </row>
    <row r="104" spans="1:9" ht="12.2" customHeight="1">
      <c r="A104" s="110" t="s">
        <v>100</v>
      </c>
      <c r="B104" s="285" t="s">
        <v>100</v>
      </c>
      <c r="C104" s="285"/>
      <c r="D104" s="111" t="s">
        <v>207</v>
      </c>
      <c r="E104" s="112" t="s">
        <v>208</v>
      </c>
      <c r="F104" s="113">
        <v>1057</v>
      </c>
      <c r="G104" s="286">
        <v>80</v>
      </c>
      <c r="H104" s="286"/>
      <c r="I104" s="113">
        <v>1137</v>
      </c>
    </row>
    <row r="105" spans="1:9" ht="12.2" customHeight="1">
      <c r="A105" s="110" t="s">
        <v>100</v>
      </c>
      <c r="B105" s="285" t="s">
        <v>100</v>
      </c>
      <c r="C105" s="285"/>
      <c r="D105" s="111" t="s">
        <v>209</v>
      </c>
      <c r="E105" s="112" t="s">
        <v>208</v>
      </c>
      <c r="F105" s="113">
        <v>86</v>
      </c>
      <c r="G105" s="286">
        <v>8</v>
      </c>
      <c r="H105" s="286"/>
      <c r="I105" s="113">
        <v>94</v>
      </c>
    </row>
    <row r="106" spans="1:9" ht="12.2" customHeight="1">
      <c r="A106" s="102" t="s">
        <v>210</v>
      </c>
      <c r="B106" s="288" t="s">
        <v>100</v>
      </c>
      <c r="C106" s="288"/>
      <c r="D106" s="103" t="s">
        <v>100</v>
      </c>
      <c r="E106" s="104" t="s">
        <v>211</v>
      </c>
      <c r="F106" s="105">
        <v>3345603.47</v>
      </c>
      <c r="G106" s="289">
        <v>0</v>
      </c>
      <c r="H106" s="289"/>
      <c r="I106" s="105">
        <v>3345603.47</v>
      </c>
    </row>
    <row r="107" spans="1:9" ht="12.2" customHeight="1">
      <c r="A107" s="106" t="s">
        <v>100</v>
      </c>
      <c r="B107" s="283" t="s">
        <v>212</v>
      </c>
      <c r="C107" s="283"/>
      <c r="D107" s="107" t="s">
        <v>100</v>
      </c>
      <c r="E107" s="108" t="s">
        <v>213</v>
      </c>
      <c r="F107" s="109">
        <v>2784782</v>
      </c>
      <c r="G107" s="284">
        <v>0</v>
      </c>
      <c r="H107" s="284"/>
      <c r="I107" s="109">
        <v>2784782</v>
      </c>
    </row>
    <row r="108" spans="1:9" ht="12.2" customHeight="1">
      <c r="A108" s="110" t="s">
        <v>100</v>
      </c>
      <c r="B108" s="285" t="s">
        <v>100</v>
      </c>
      <c r="C108" s="285"/>
      <c r="D108" s="111" t="s">
        <v>142</v>
      </c>
      <c r="E108" s="112" t="s">
        <v>143</v>
      </c>
      <c r="F108" s="113">
        <v>900</v>
      </c>
      <c r="G108" s="286">
        <v>-60</v>
      </c>
      <c r="H108" s="286"/>
      <c r="I108" s="113">
        <v>840</v>
      </c>
    </row>
    <row r="109" spans="1:9" ht="12.2" customHeight="1">
      <c r="A109" s="110" t="s">
        <v>100</v>
      </c>
      <c r="B109" s="285" t="s">
        <v>100</v>
      </c>
      <c r="C109" s="285"/>
      <c r="D109" s="111" t="s">
        <v>181</v>
      </c>
      <c r="E109" s="112" t="s">
        <v>182</v>
      </c>
      <c r="F109" s="113">
        <v>0</v>
      </c>
      <c r="G109" s="286">
        <v>60</v>
      </c>
      <c r="H109" s="286"/>
      <c r="I109" s="113">
        <v>60</v>
      </c>
    </row>
    <row r="110" spans="1:9" ht="12.2" customHeight="1">
      <c r="A110" s="102" t="s">
        <v>214</v>
      </c>
      <c r="B110" s="288" t="s">
        <v>100</v>
      </c>
      <c r="C110" s="288"/>
      <c r="D110" s="103" t="s">
        <v>100</v>
      </c>
      <c r="E110" s="104" t="s">
        <v>215</v>
      </c>
      <c r="F110" s="105">
        <v>364500</v>
      </c>
      <c r="G110" s="289">
        <v>-6000</v>
      </c>
      <c r="H110" s="289"/>
      <c r="I110" s="105">
        <v>358500</v>
      </c>
    </row>
    <row r="111" spans="1:9" ht="12.2" customHeight="1">
      <c r="A111" s="106" t="s">
        <v>100</v>
      </c>
      <c r="B111" s="283" t="s">
        <v>216</v>
      </c>
      <c r="C111" s="283"/>
      <c r="D111" s="107" t="s">
        <v>100</v>
      </c>
      <c r="E111" s="108" t="s">
        <v>0</v>
      </c>
      <c r="F111" s="109">
        <v>193500</v>
      </c>
      <c r="G111" s="284">
        <v>-6000</v>
      </c>
      <c r="H111" s="284"/>
      <c r="I111" s="109">
        <v>187500</v>
      </c>
    </row>
    <row r="112" spans="1:9" ht="12.2" customHeight="1">
      <c r="A112" s="110" t="s">
        <v>100</v>
      </c>
      <c r="B112" s="285" t="s">
        <v>100</v>
      </c>
      <c r="C112" s="285"/>
      <c r="D112" s="111" t="s">
        <v>140</v>
      </c>
      <c r="E112" s="112" t="s">
        <v>141</v>
      </c>
      <c r="F112" s="113">
        <v>100000</v>
      </c>
      <c r="G112" s="286">
        <v>-6000</v>
      </c>
      <c r="H112" s="286"/>
      <c r="I112" s="113">
        <v>94000</v>
      </c>
    </row>
    <row r="113" spans="1:9" ht="12.2" customHeight="1">
      <c r="A113" s="102" t="s">
        <v>217</v>
      </c>
      <c r="B113" s="288" t="s">
        <v>100</v>
      </c>
      <c r="C113" s="288"/>
      <c r="D113" s="103" t="s">
        <v>100</v>
      </c>
      <c r="E113" s="104" t="s">
        <v>218</v>
      </c>
      <c r="F113" s="105">
        <v>110000</v>
      </c>
      <c r="G113" s="289">
        <v>10000</v>
      </c>
      <c r="H113" s="289"/>
      <c r="I113" s="105">
        <v>120000</v>
      </c>
    </row>
    <row r="114" spans="1:9" ht="12.2" customHeight="1">
      <c r="A114" s="106" t="s">
        <v>100</v>
      </c>
      <c r="B114" s="283" t="s">
        <v>219</v>
      </c>
      <c r="C114" s="283"/>
      <c r="D114" s="107" t="s">
        <v>100</v>
      </c>
      <c r="E114" s="108" t="s">
        <v>220</v>
      </c>
      <c r="F114" s="109">
        <v>101000</v>
      </c>
      <c r="G114" s="284">
        <v>10000</v>
      </c>
      <c r="H114" s="284"/>
      <c r="I114" s="109">
        <v>111000</v>
      </c>
    </row>
    <row r="115" spans="1:9" ht="36.75" customHeight="1">
      <c r="A115" s="110" t="s">
        <v>100</v>
      </c>
      <c r="B115" s="285" t="s">
        <v>100</v>
      </c>
      <c r="C115" s="285"/>
      <c r="D115" s="111" t="s">
        <v>221</v>
      </c>
      <c r="E115" s="112" t="s">
        <v>222</v>
      </c>
      <c r="F115" s="113">
        <v>90000</v>
      </c>
      <c r="G115" s="286">
        <v>10000</v>
      </c>
      <c r="H115" s="286"/>
      <c r="I115" s="113">
        <v>100000</v>
      </c>
    </row>
    <row r="116" spans="1:9" ht="13.7" customHeight="1">
      <c r="A116" s="287" t="s">
        <v>96</v>
      </c>
      <c r="B116" s="287"/>
      <c r="C116" s="287"/>
      <c r="D116" s="287"/>
      <c r="E116" s="287"/>
      <c r="F116" s="121">
        <v>73799945.44</v>
      </c>
      <c r="G116" s="332">
        <v>-96</v>
      </c>
      <c r="H116" s="332"/>
      <c r="I116" s="333">
        <v>73799849.44</v>
      </c>
    </row>
    <row r="117" ht="226.15" customHeight="1"/>
    <row r="118" spans="1:9" ht="13.7" customHeight="1">
      <c r="A118" s="281" t="s">
        <v>99</v>
      </c>
      <c r="B118" s="281"/>
      <c r="H118" s="282" t="s">
        <v>223</v>
      </c>
      <c r="I118" s="282"/>
    </row>
  </sheetData>
  <mergeCells count="232"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B43:C43"/>
    <mergeCell ref="G43:H43"/>
    <mergeCell ref="B44:C44"/>
    <mergeCell ref="G44:H44"/>
    <mergeCell ref="B45:C45"/>
    <mergeCell ref="G45:H45"/>
    <mergeCell ref="B37:C37"/>
    <mergeCell ref="G37:H37"/>
    <mergeCell ref="B38:C38"/>
    <mergeCell ref="G38:H38"/>
    <mergeCell ref="B39:C39"/>
    <mergeCell ref="G39:H39"/>
    <mergeCell ref="B40:C40"/>
    <mergeCell ref="G40:H40"/>
    <mergeCell ref="B41:C41"/>
    <mergeCell ref="G41:H41"/>
    <mergeCell ref="B42:C42"/>
    <mergeCell ref="G42:H42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56:C56"/>
    <mergeCell ref="G56:H56"/>
    <mergeCell ref="B57:C57"/>
    <mergeCell ref="G57:H57"/>
    <mergeCell ref="B58:C58"/>
    <mergeCell ref="G58:H58"/>
    <mergeCell ref="B52:C52"/>
    <mergeCell ref="G52:H52"/>
    <mergeCell ref="B54:C54"/>
    <mergeCell ref="G54:H54"/>
    <mergeCell ref="B55:C55"/>
    <mergeCell ref="G55:H55"/>
    <mergeCell ref="G53:H53"/>
    <mergeCell ref="B53:C53"/>
    <mergeCell ref="B62:C62"/>
    <mergeCell ref="G62:H62"/>
    <mergeCell ref="B63:C63"/>
    <mergeCell ref="G63:H63"/>
    <mergeCell ref="B64:C64"/>
    <mergeCell ref="G64:H64"/>
    <mergeCell ref="B59:C59"/>
    <mergeCell ref="G59:H59"/>
    <mergeCell ref="B60:C60"/>
    <mergeCell ref="G60:H60"/>
    <mergeCell ref="B61:C61"/>
    <mergeCell ref="G61:H61"/>
    <mergeCell ref="B67:C67"/>
    <mergeCell ref="G67:H67"/>
    <mergeCell ref="B68:C68"/>
    <mergeCell ref="G68:H68"/>
    <mergeCell ref="B69:C69"/>
    <mergeCell ref="G69:H69"/>
    <mergeCell ref="B65:C65"/>
    <mergeCell ref="G65:H65"/>
    <mergeCell ref="B66:C66"/>
    <mergeCell ref="G66:H66"/>
    <mergeCell ref="B73:C73"/>
    <mergeCell ref="G73:H73"/>
    <mergeCell ref="B74:C74"/>
    <mergeCell ref="G74:H74"/>
    <mergeCell ref="B75:C75"/>
    <mergeCell ref="G75:H75"/>
    <mergeCell ref="B70:C70"/>
    <mergeCell ref="G70:H70"/>
    <mergeCell ref="B71:C71"/>
    <mergeCell ref="G71:H71"/>
    <mergeCell ref="B72:C72"/>
    <mergeCell ref="G72:H72"/>
    <mergeCell ref="B79:C79"/>
    <mergeCell ref="G79:H79"/>
    <mergeCell ref="B80:C80"/>
    <mergeCell ref="G80:H80"/>
    <mergeCell ref="B81:C81"/>
    <mergeCell ref="G81:H81"/>
    <mergeCell ref="B76:C76"/>
    <mergeCell ref="G76:H76"/>
    <mergeCell ref="B77:C77"/>
    <mergeCell ref="G77:H77"/>
    <mergeCell ref="B78:C78"/>
    <mergeCell ref="G78:H78"/>
    <mergeCell ref="B85:C85"/>
    <mergeCell ref="G85:H85"/>
    <mergeCell ref="B86:C86"/>
    <mergeCell ref="G86:H86"/>
    <mergeCell ref="B87:C87"/>
    <mergeCell ref="G87:H87"/>
    <mergeCell ref="B82:C82"/>
    <mergeCell ref="G82:H82"/>
    <mergeCell ref="B83:C83"/>
    <mergeCell ref="G83:H83"/>
    <mergeCell ref="B84:C84"/>
    <mergeCell ref="G84:H84"/>
    <mergeCell ref="B91:C91"/>
    <mergeCell ref="G91:H91"/>
    <mergeCell ref="B92:C92"/>
    <mergeCell ref="G92:H92"/>
    <mergeCell ref="B93:C93"/>
    <mergeCell ref="G93:H93"/>
    <mergeCell ref="B88:C88"/>
    <mergeCell ref="G88:H88"/>
    <mergeCell ref="B89:C89"/>
    <mergeCell ref="G89:H89"/>
    <mergeCell ref="B90:C90"/>
    <mergeCell ref="G90:H90"/>
    <mergeCell ref="B97:C97"/>
    <mergeCell ref="G97:H97"/>
    <mergeCell ref="B98:C98"/>
    <mergeCell ref="G98:H98"/>
    <mergeCell ref="B94:C94"/>
    <mergeCell ref="G94:H94"/>
    <mergeCell ref="B95:C95"/>
    <mergeCell ref="G95:H95"/>
    <mergeCell ref="B96:C96"/>
    <mergeCell ref="G96:H96"/>
    <mergeCell ref="B102:C102"/>
    <mergeCell ref="G102:H102"/>
    <mergeCell ref="B103:C103"/>
    <mergeCell ref="G103:H103"/>
    <mergeCell ref="B104:C104"/>
    <mergeCell ref="G104:H104"/>
    <mergeCell ref="B99:C99"/>
    <mergeCell ref="G99:H99"/>
    <mergeCell ref="B100:C100"/>
    <mergeCell ref="G100:H100"/>
    <mergeCell ref="B101:C101"/>
    <mergeCell ref="G101:H101"/>
    <mergeCell ref="B108:C108"/>
    <mergeCell ref="G108:H108"/>
    <mergeCell ref="B109:C109"/>
    <mergeCell ref="G109:H109"/>
    <mergeCell ref="B110:C110"/>
    <mergeCell ref="G110:H110"/>
    <mergeCell ref="B105:C105"/>
    <mergeCell ref="G105:H105"/>
    <mergeCell ref="B106:C106"/>
    <mergeCell ref="G106:H106"/>
    <mergeCell ref="B107:C107"/>
    <mergeCell ref="G107:H107"/>
    <mergeCell ref="A118:B118"/>
    <mergeCell ref="H118:I118"/>
    <mergeCell ref="B114:C114"/>
    <mergeCell ref="G114:H114"/>
    <mergeCell ref="B115:C115"/>
    <mergeCell ref="G115:H115"/>
    <mergeCell ref="A116:E116"/>
    <mergeCell ref="G116:H116"/>
    <mergeCell ref="B111:C111"/>
    <mergeCell ref="G111:H111"/>
    <mergeCell ref="B112:C112"/>
    <mergeCell ref="G112:H112"/>
    <mergeCell ref="B113:C113"/>
    <mergeCell ref="G113:H113"/>
  </mergeCells>
  <printOptions/>
  <pageMargins left="0.39" right="0.39" top="0.39" bottom="0.39" header="0" footer="0"/>
  <pageSetup horizontalDpi="300" verticalDpi="300" orientation="landscape" paperSize="9" r:id="rId1"/>
  <rowBreaks count="4" manualBreakCount="4">
    <brk id="30" max="16383" man="1"/>
    <brk id="65" max="16383" man="1"/>
    <brk id="98" max="16383" man="1"/>
    <brk id="1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 topLeftCell="A1">
      <selection activeCell="A1" sqref="A1:I18"/>
    </sheetView>
  </sheetViews>
  <sheetFormatPr defaultColWidth="9.33203125" defaultRowHeight="10.5"/>
  <cols>
    <col min="1" max="1" width="7.83203125" style="92" customWidth="1"/>
    <col min="2" max="2" width="10.83203125" style="92" customWidth="1"/>
    <col min="3" max="3" width="1.171875" style="92" hidden="1" customWidth="1"/>
    <col min="4" max="4" width="11.16015625" style="92" customWidth="1"/>
    <col min="5" max="5" width="63.66015625" style="92" customWidth="1"/>
    <col min="6" max="7" width="22.83203125" style="92" customWidth="1"/>
    <col min="8" max="8" width="5.16015625" style="92" customWidth="1"/>
    <col min="9" max="9" width="16.5" style="92" customWidth="1"/>
    <col min="10" max="255" width="9.33203125" style="92" customWidth="1"/>
    <col min="256" max="256" width="2.5" style="92" customWidth="1"/>
    <col min="257" max="257" width="10.16015625" style="92" customWidth="1"/>
    <col min="258" max="258" width="11.5" style="92" customWidth="1"/>
    <col min="259" max="259" width="1.171875" style="92" customWidth="1"/>
    <col min="260" max="260" width="12.66015625" style="92" customWidth="1"/>
    <col min="261" max="261" width="63.66015625" style="92" customWidth="1"/>
    <col min="262" max="263" width="26.66015625" style="92" customWidth="1"/>
    <col min="264" max="264" width="10.16015625" style="92" customWidth="1"/>
    <col min="265" max="265" width="16.5" style="92" customWidth="1"/>
    <col min="266" max="511" width="9.33203125" style="92" customWidth="1"/>
    <col min="512" max="512" width="2.5" style="92" customWidth="1"/>
    <col min="513" max="513" width="10.16015625" style="92" customWidth="1"/>
    <col min="514" max="514" width="11.5" style="92" customWidth="1"/>
    <col min="515" max="515" width="1.171875" style="92" customWidth="1"/>
    <col min="516" max="516" width="12.66015625" style="92" customWidth="1"/>
    <col min="517" max="517" width="63.66015625" style="92" customWidth="1"/>
    <col min="518" max="519" width="26.66015625" style="92" customWidth="1"/>
    <col min="520" max="520" width="10.16015625" style="92" customWidth="1"/>
    <col min="521" max="521" width="16.5" style="92" customWidth="1"/>
    <col min="522" max="767" width="9.33203125" style="92" customWidth="1"/>
    <col min="768" max="768" width="2.5" style="92" customWidth="1"/>
    <col min="769" max="769" width="10.16015625" style="92" customWidth="1"/>
    <col min="770" max="770" width="11.5" style="92" customWidth="1"/>
    <col min="771" max="771" width="1.171875" style="92" customWidth="1"/>
    <col min="772" max="772" width="12.66015625" style="92" customWidth="1"/>
    <col min="773" max="773" width="63.66015625" style="92" customWidth="1"/>
    <col min="774" max="775" width="26.66015625" style="92" customWidth="1"/>
    <col min="776" max="776" width="10.16015625" style="92" customWidth="1"/>
    <col min="777" max="777" width="16.5" style="92" customWidth="1"/>
    <col min="778" max="1023" width="9.33203125" style="92" customWidth="1"/>
    <col min="1024" max="1024" width="2.5" style="92" customWidth="1"/>
    <col min="1025" max="1025" width="10.16015625" style="92" customWidth="1"/>
    <col min="1026" max="1026" width="11.5" style="92" customWidth="1"/>
    <col min="1027" max="1027" width="1.171875" style="92" customWidth="1"/>
    <col min="1028" max="1028" width="12.66015625" style="92" customWidth="1"/>
    <col min="1029" max="1029" width="63.66015625" style="92" customWidth="1"/>
    <col min="1030" max="1031" width="26.66015625" style="92" customWidth="1"/>
    <col min="1032" max="1032" width="10.16015625" style="92" customWidth="1"/>
    <col min="1033" max="1033" width="16.5" style="92" customWidth="1"/>
    <col min="1034" max="1279" width="9.33203125" style="92" customWidth="1"/>
    <col min="1280" max="1280" width="2.5" style="92" customWidth="1"/>
    <col min="1281" max="1281" width="10.16015625" style="92" customWidth="1"/>
    <col min="1282" max="1282" width="11.5" style="92" customWidth="1"/>
    <col min="1283" max="1283" width="1.171875" style="92" customWidth="1"/>
    <col min="1284" max="1284" width="12.66015625" style="92" customWidth="1"/>
    <col min="1285" max="1285" width="63.66015625" style="92" customWidth="1"/>
    <col min="1286" max="1287" width="26.66015625" style="92" customWidth="1"/>
    <col min="1288" max="1288" width="10.16015625" style="92" customWidth="1"/>
    <col min="1289" max="1289" width="16.5" style="92" customWidth="1"/>
    <col min="1290" max="1535" width="9.33203125" style="92" customWidth="1"/>
    <col min="1536" max="1536" width="2.5" style="92" customWidth="1"/>
    <col min="1537" max="1537" width="10.16015625" style="92" customWidth="1"/>
    <col min="1538" max="1538" width="11.5" style="92" customWidth="1"/>
    <col min="1539" max="1539" width="1.171875" style="92" customWidth="1"/>
    <col min="1540" max="1540" width="12.66015625" style="92" customWidth="1"/>
    <col min="1541" max="1541" width="63.66015625" style="92" customWidth="1"/>
    <col min="1542" max="1543" width="26.66015625" style="92" customWidth="1"/>
    <col min="1544" max="1544" width="10.16015625" style="92" customWidth="1"/>
    <col min="1545" max="1545" width="16.5" style="92" customWidth="1"/>
    <col min="1546" max="1791" width="9.33203125" style="92" customWidth="1"/>
    <col min="1792" max="1792" width="2.5" style="92" customWidth="1"/>
    <col min="1793" max="1793" width="10.16015625" style="92" customWidth="1"/>
    <col min="1794" max="1794" width="11.5" style="92" customWidth="1"/>
    <col min="1795" max="1795" width="1.171875" style="92" customWidth="1"/>
    <col min="1796" max="1796" width="12.66015625" style="92" customWidth="1"/>
    <col min="1797" max="1797" width="63.66015625" style="92" customWidth="1"/>
    <col min="1798" max="1799" width="26.66015625" style="92" customWidth="1"/>
    <col min="1800" max="1800" width="10.16015625" style="92" customWidth="1"/>
    <col min="1801" max="1801" width="16.5" style="92" customWidth="1"/>
    <col min="1802" max="2047" width="9.33203125" style="92" customWidth="1"/>
    <col min="2048" max="2048" width="2.5" style="92" customWidth="1"/>
    <col min="2049" max="2049" width="10.16015625" style="92" customWidth="1"/>
    <col min="2050" max="2050" width="11.5" style="92" customWidth="1"/>
    <col min="2051" max="2051" width="1.171875" style="92" customWidth="1"/>
    <col min="2052" max="2052" width="12.66015625" style="92" customWidth="1"/>
    <col min="2053" max="2053" width="63.66015625" style="92" customWidth="1"/>
    <col min="2054" max="2055" width="26.66015625" style="92" customWidth="1"/>
    <col min="2056" max="2056" width="10.16015625" style="92" customWidth="1"/>
    <col min="2057" max="2057" width="16.5" style="92" customWidth="1"/>
    <col min="2058" max="2303" width="9.33203125" style="92" customWidth="1"/>
    <col min="2304" max="2304" width="2.5" style="92" customWidth="1"/>
    <col min="2305" max="2305" width="10.16015625" style="92" customWidth="1"/>
    <col min="2306" max="2306" width="11.5" style="92" customWidth="1"/>
    <col min="2307" max="2307" width="1.171875" style="92" customWidth="1"/>
    <col min="2308" max="2308" width="12.66015625" style="92" customWidth="1"/>
    <col min="2309" max="2309" width="63.66015625" style="92" customWidth="1"/>
    <col min="2310" max="2311" width="26.66015625" style="92" customWidth="1"/>
    <col min="2312" max="2312" width="10.16015625" style="92" customWidth="1"/>
    <col min="2313" max="2313" width="16.5" style="92" customWidth="1"/>
    <col min="2314" max="2559" width="9.33203125" style="92" customWidth="1"/>
    <col min="2560" max="2560" width="2.5" style="92" customWidth="1"/>
    <col min="2561" max="2561" width="10.16015625" style="92" customWidth="1"/>
    <col min="2562" max="2562" width="11.5" style="92" customWidth="1"/>
    <col min="2563" max="2563" width="1.171875" style="92" customWidth="1"/>
    <col min="2564" max="2564" width="12.66015625" style="92" customWidth="1"/>
    <col min="2565" max="2565" width="63.66015625" style="92" customWidth="1"/>
    <col min="2566" max="2567" width="26.66015625" style="92" customWidth="1"/>
    <col min="2568" max="2568" width="10.16015625" style="92" customWidth="1"/>
    <col min="2569" max="2569" width="16.5" style="92" customWidth="1"/>
    <col min="2570" max="2815" width="9.33203125" style="92" customWidth="1"/>
    <col min="2816" max="2816" width="2.5" style="92" customWidth="1"/>
    <col min="2817" max="2817" width="10.16015625" style="92" customWidth="1"/>
    <col min="2818" max="2818" width="11.5" style="92" customWidth="1"/>
    <col min="2819" max="2819" width="1.171875" style="92" customWidth="1"/>
    <col min="2820" max="2820" width="12.66015625" style="92" customWidth="1"/>
    <col min="2821" max="2821" width="63.66015625" style="92" customWidth="1"/>
    <col min="2822" max="2823" width="26.66015625" style="92" customWidth="1"/>
    <col min="2824" max="2824" width="10.16015625" style="92" customWidth="1"/>
    <col min="2825" max="2825" width="16.5" style="92" customWidth="1"/>
    <col min="2826" max="3071" width="9.33203125" style="92" customWidth="1"/>
    <col min="3072" max="3072" width="2.5" style="92" customWidth="1"/>
    <col min="3073" max="3073" width="10.16015625" style="92" customWidth="1"/>
    <col min="3074" max="3074" width="11.5" style="92" customWidth="1"/>
    <col min="3075" max="3075" width="1.171875" style="92" customWidth="1"/>
    <col min="3076" max="3076" width="12.66015625" style="92" customWidth="1"/>
    <col min="3077" max="3077" width="63.66015625" style="92" customWidth="1"/>
    <col min="3078" max="3079" width="26.66015625" style="92" customWidth="1"/>
    <col min="3080" max="3080" width="10.16015625" style="92" customWidth="1"/>
    <col min="3081" max="3081" width="16.5" style="92" customWidth="1"/>
    <col min="3082" max="3327" width="9.33203125" style="92" customWidth="1"/>
    <col min="3328" max="3328" width="2.5" style="92" customWidth="1"/>
    <col min="3329" max="3329" width="10.16015625" style="92" customWidth="1"/>
    <col min="3330" max="3330" width="11.5" style="92" customWidth="1"/>
    <col min="3331" max="3331" width="1.171875" style="92" customWidth="1"/>
    <col min="3332" max="3332" width="12.66015625" style="92" customWidth="1"/>
    <col min="3333" max="3333" width="63.66015625" style="92" customWidth="1"/>
    <col min="3334" max="3335" width="26.66015625" style="92" customWidth="1"/>
    <col min="3336" max="3336" width="10.16015625" style="92" customWidth="1"/>
    <col min="3337" max="3337" width="16.5" style="92" customWidth="1"/>
    <col min="3338" max="3583" width="9.33203125" style="92" customWidth="1"/>
    <col min="3584" max="3584" width="2.5" style="92" customWidth="1"/>
    <col min="3585" max="3585" width="10.16015625" style="92" customWidth="1"/>
    <col min="3586" max="3586" width="11.5" style="92" customWidth="1"/>
    <col min="3587" max="3587" width="1.171875" style="92" customWidth="1"/>
    <col min="3588" max="3588" width="12.66015625" style="92" customWidth="1"/>
    <col min="3589" max="3589" width="63.66015625" style="92" customWidth="1"/>
    <col min="3590" max="3591" width="26.66015625" style="92" customWidth="1"/>
    <col min="3592" max="3592" width="10.16015625" style="92" customWidth="1"/>
    <col min="3593" max="3593" width="16.5" style="92" customWidth="1"/>
    <col min="3594" max="3839" width="9.33203125" style="92" customWidth="1"/>
    <col min="3840" max="3840" width="2.5" style="92" customWidth="1"/>
    <col min="3841" max="3841" width="10.16015625" style="92" customWidth="1"/>
    <col min="3842" max="3842" width="11.5" style="92" customWidth="1"/>
    <col min="3843" max="3843" width="1.171875" style="92" customWidth="1"/>
    <col min="3844" max="3844" width="12.66015625" style="92" customWidth="1"/>
    <col min="3845" max="3845" width="63.66015625" style="92" customWidth="1"/>
    <col min="3846" max="3847" width="26.66015625" style="92" customWidth="1"/>
    <col min="3848" max="3848" width="10.16015625" style="92" customWidth="1"/>
    <col min="3849" max="3849" width="16.5" style="92" customWidth="1"/>
    <col min="3850" max="4095" width="9.33203125" style="92" customWidth="1"/>
    <col min="4096" max="4096" width="2.5" style="92" customWidth="1"/>
    <col min="4097" max="4097" width="10.16015625" style="92" customWidth="1"/>
    <col min="4098" max="4098" width="11.5" style="92" customWidth="1"/>
    <col min="4099" max="4099" width="1.171875" style="92" customWidth="1"/>
    <col min="4100" max="4100" width="12.66015625" style="92" customWidth="1"/>
    <col min="4101" max="4101" width="63.66015625" style="92" customWidth="1"/>
    <col min="4102" max="4103" width="26.66015625" style="92" customWidth="1"/>
    <col min="4104" max="4104" width="10.16015625" style="92" customWidth="1"/>
    <col min="4105" max="4105" width="16.5" style="92" customWidth="1"/>
    <col min="4106" max="4351" width="9.33203125" style="92" customWidth="1"/>
    <col min="4352" max="4352" width="2.5" style="92" customWidth="1"/>
    <col min="4353" max="4353" width="10.16015625" style="92" customWidth="1"/>
    <col min="4354" max="4354" width="11.5" style="92" customWidth="1"/>
    <col min="4355" max="4355" width="1.171875" style="92" customWidth="1"/>
    <col min="4356" max="4356" width="12.66015625" style="92" customWidth="1"/>
    <col min="4357" max="4357" width="63.66015625" style="92" customWidth="1"/>
    <col min="4358" max="4359" width="26.66015625" style="92" customWidth="1"/>
    <col min="4360" max="4360" width="10.16015625" style="92" customWidth="1"/>
    <col min="4361" max="4361" width="16.5" style="92" customWidth="1"/>
    <col min="4362" max="4607" width="9.33203125" style="92" customWidth="1"/>
    <col min="4608" max="4608" width="2.5" style="92" customWidth="1"/>
    <col min="4609" max="4609" width="10.16015625" style="92" customWidth="1"/>
    <col min="4610" max="4610" width="11.5" style="92" customWidth="1"/>
    <col min="4611" max="4611" width="1.171875" style="92" customWidth="1"/>
    <col min="4612" max="4612" width="12.66015625" style="92" customWidth="1"/>
    <col min="4613" max="4613" width="63.66015625" style="92" customWidth="1"/>
    <col min="4614" max="4615" width="26.66015625" style="92" customWidth="1"/>
    <col min="4616" max="4616" width="10.16015625" style="92" customWidth="1"/>
    <col min="4617" max="4617" width="16.5" style="92" customWidth="1"/>
    <col min="4618" max="4863" width="9.33203125" style="92" customWidth="1"/>
    <col min="4864" max="4864" width="2.5" style="92" customWidth="1"/>
    <col min="4865" max="4865" width="10.16015625" style="92" customWidth="1"/>
    <col min="4866" max="4866" width="11.5" style="92" customWidth="1"/>
    <col min="4867" max="4867" width="1.171875" style="92" customWidth="1"/>
    <col min="4868" max="4868" width="12.66015625" style="92" customWidth="1"/>
    <col min="4869" max="4869" width="63.66015625" style="92" customWidth="1"/>
    <col min="4870" max="4871" width="26.66015625" style="92" customWidth="1"/>
    <col min="4872" max="4872" width="10.16015625" style="92" customWidth="1"/>
    <col min="4873" max="4873" width="16.5" style="92" customWidth="1"/>
    <col min="4874" max="5119" width="9.33203125" style="92" customWidth="1"/>
    <col min="5120" max="5120" width="2.5" style="92" customWidth="1"/>
    <col min="5121" max="5121" width="10.16015625" style="92" customWidth="1"/>
    <col min="5122" max="5122" width="11.5" style="92" customWidth="1"/>
    <col min="5123" max="5123" width="1.171875" style="92" customWidth="1"/>
    <col min="5124" max="5124" width="12.66015625" style="92" customWidth="1"/>
    <col min="5125" max="5125" width="63.66015625" style="92" customWidth="1"/>
    <col min="5126" max="5127" width="26.66015625" style="92" customWidth="1"/>
    <col min="5128" max="5128" width="10.16015625" style="92" customWidth="1"/>
    <col min="5129" max="5129" width="16.5" style="92" customWidth="1"/>
    <col min="5130" max="5375" width="9.33203125" style="92" customWidth="1"/>
    <col min="5376" max="5376" width="2.5" style="92" customWidth="1"/>
    <col min="5377" max="5377" width="10.16015625" style="92" customWidth="1"/>
    <col min="5378" max="5378" width="11.5" style="92" customWidth="1"/>
    <col min="5379" max="5379" width="1.171875" style="92" customWidth="1"/>
    <col min="5380" max="5380" width="12.66015625" style="92" customWidth="1"/>
    <col min="5381" max="5381" width="63.66015625" style="92" customWidth="1"/>
    <col min="5382" max="5383" width="26.66015625" style="92" customWidth="1"/>
    <col min="5384" max="5384" width="10.16015625" style="92" customWidth="1"/>
    <col min="5385" max="5385" width="16.5" style="92" customWidth="1"/>
    <col min="5386" max="5631" width="9.33203125" style="92" customWidth="1"/>
    <col min="5632" max="5632" width="2.5" style="92" customWidth="1"/>
    <col min="5633" max="5633" width="10.16015625" style="92" customWidth="1"/>
    <col min="5634" max="5634" width="11.5" style="92" customWidth="1"/>
    <col min="5635" max="5635" width="1.171875" style="92" customWidth="1"/>
    <col min="5636" max="5636" width="12.66015625" style="92" customWidth="1"/>
    <col min="5637" max="5637" width="63.66015625" style="92" customWidth="1"/>
    <col min="5638" max="5639" width="26.66015625" style="92" customWidth="1"/>
    <col min="5640" max="5640" width="10.16015625" style="92" customWidth="1"/>
    <col min="5641" max="5641" width="16.5" style="92" customWidth="1"/>
    <col min="5642" max="5887" width="9.33203125" style="92" customWidth="1"/>
    <col min="5888" max="5888" width="2.5" style="92" customWidth="1"/>
    <col min="5889" max="5889" width="10.16015625" style="92" customWidth="1"/>
    <col min="5890" max="5890" width="11.5" style="92" customWidth="1"/>
    <col min="5891" max="5891" width="1.171875" style="92" customWidth="1"/>
    <col min="5892" max="5892" width="12.66015625" style="92" customWidth="1"/>
    <col min="5893" max="5893" width="63.66015625" style="92" customWidth="1"/>
    <col min="5894" max="5895" width="26.66015625" style="92" customWidth="1"/>
    <col min="5896" max="5896" width="10.16015625" style="92" customWidth="1"/>
    <col min="5897" max="5897" width="16.5" style="92" customWidth="1"/>
    <col min="5898" max="6143" width="9.33203125" style="92" customWidth="1"/>
    <col min="6144" max="6144" width="2.5" style="92" customWidth="1"/>
    <col min="6145" max="6145" width="10.16015625" style="92" customWidth="1"/>
    <col min="6146" max="6146" width="11.5" style="92" customWidth="1"/>
    <col min="6147" max="6147" width="1.171875" style="92" customWidth="1"/>
    <col min="6148" max="6148" width="12.66015625" style="92" customWidth="1"/>
    <col min="6149" max="6149" width="63.66015625" style="92" customWidth="1"/>
    <col min="6150" max="6151" width="26.66015625" style="92" customWidth="1"/>
    <col min="6152" max="6152" width="10.16015625" style="92" customWidth="1"/>
    <col min="6153" max="6153" width="16.5" style="92" customWidth="1"/>
    <col min="6154" max="6399" width="9.33203125" style="92" customWidth="1"/>
    <col min="6400" max="6400" width="2.5" style="92" customWidth="1"/>
    <col min="6401" max="6401" width="10.16015625" style="92" customWidth="1"/>
    <col min="6402" max="6402" width="11.5" style="92" customWidth="1"/>
    <col min="6403" max="6403" width="1.171875" style="92" customWidth="1"/>
    <col min="6404" max="6404" width="12.66015625" style="92" customWidth="1"/>
    <col min="6405" max="6405" width="63.66015625" style="92" customWidth="1"/>
    <col min="6406" max="6407" width="26.66015625" style="92" customWidth="1"/>
    <col min="6408" max="6408" width="10.16015625" style="92" customWidth="1"/>
    <col min="6409" max="6409" width="16.5" style="92" customWidth="1"/>
    <col min="6410" max="6655" width="9.33203125" style="92" customWidth="1"/>
    <col min="6656" max="6656" width="2.5" style="92" customWidth="1"/>
    <col min="6657" max="6657" width="10.16015625" style="92" customWidth="1"/>
    <col min="6658" max="6658" width="11.5" style="92" customWidth="1"/>
    <col min="6659" max="6659" width="1.171875" style="92" customWidth="1"/>
    <col min="6660" max="6660" width="12.66015625" style="92" customWidth="1"/>
    <col min="6661" max="6661" width="63.66015625" style="92" customWidth="1"/>
    <col min="6662" max="6663" width="26.66015625" style="92" customWidth="1"/>
    <col min="6664" max="6664" width="10.16015625" style="92" customWidth="1"/>
    <col min="6665" max="6665" width="16.5" style="92" customWidth="1"/>
    <col min="6666" max="6911" width="9.33203125" style="92" customWidth="1"/>
    <col min="6912" max="6912" width="2.5" style="92" customWidth="1"/>
    <col min="6913" max="6913" width="10.16015625" style="92" customWidth="1"/>
    <col min="6914" max="6914" width="11.5" style="92" customWidth="1"/>
    <col min="6915" max="6915" width="1.171875" style="92" customWidth="1"/>
    <col min="6916" max="6916" width="12.66015625" style="92" customWidth="1"/>
    <col min="6917" max="6917" width="63.66015625" style="92" customWidth="1"/>
    <col min="6918" max="6919" width="26.66015625" style="92" customWidth="1"/>
    <col min="6920" max="6920" width="10.16015625" style="92" customWidth="1"/>
    <col min="6921" max="6921" width="16.5" style="92" customWidth="1"/>
    <col min="6922" max="7167" width="9.33203125" style="92" customWidth="1"/>
    <col min="7168" max="7168" width="2.5" style="92" customWidth="1"/>
    <col min="7169" max="7169" width="10.16015625" style="92" customWidth="1"/>
    <col min="7170" max="7170" width="11.5" style="92" customWidth="1"/>
    <col min="7171" max="7171" width="1.171875" style="92" customWidth="1"/>
    <col min="7172" max="7172" width="12.66015625" style="92" customWidth="1"/>
    <col min="7173" max="7173" width="63.66015625" style="92" customWidth="1"/>
    <col min="7174" max="7175" width="26.66015625" style="92" customWidth="1"/>
    <col min="7176" max="7176" width="10.16015625" style="92" customWidth="1"/>
    <col min="7177" max="7177" width="16.5" style="92" customWidth="1"/>
    <col min="7178" max="7423" width="9.33203125" style="92" customWidth="1"/>
    <col min="7424" max="7424" width="2.5" style="92" customWidth="1"/>
    <col min="7425" max="7425" width="10.16015625" style="92" customWidth="1"/>
    <col min="7426" max="7426" width="11.5" style="92" customWidth="1"/>
    <col min="7427" max="7427" width="1.171875" style="92" customWidth="1"/>
    <col min="7428" max="7428" width="12.66015625" style="92" customWidth="1"/>
    <col min="7429" max="7429" width="63.66015625" style="92" customWidth="1"/>
    <col min="7430" max="7431" width="26.66015625" style="92" customWidth="1"/>
    <col min="7432" max="7432" width="10.16015625" style="92" customWidth="1"/>
    <col min="7433" max="7433" width="16.5" style="92" customWidth="1"/>
    <col min="7434" max="7679" width="9.33203125" style="92" customWidth="1"/>
    <col min="7680" max="7680" width="2.5" style="92" customWidth="1"/>
    <col min="7681" max="7681" width="10.16015625" style="92" customWidth="1"/>
    <col min="7682" max="7682" width="11.5" style="92" customWidth="1"/>
    <col min="7683" max="7683" width="1.171875" style="92" customWidth="1"/>
    <col min="7684" max="7684" width="12.66015625" style="92" customWidth="1"/>
    <col min="7685" max="7685" width="63.66015625" style="92" customWidth="1"/>
    <col min="7686" max="7687" width="26.66015625" style="92" customWidth="1"/>
    <col min="7688" max="7688" width="10.16015625" style="92" customWidth="1"/>
    <col min="7689" max="7689" width="16.5" style="92" customWidth="1"/>
    <col min="7690" max="7935" width="9.33203125" style="92" customWidth="1"/>
    <col min="7936" max="7936" width="2.5" style="92" customWidth="1"/>
    <col min="7937" max="7937" width="10.16015625" style="92" customWidth="1"/>
    <col min="7938" max="7938" width="11.5" style="92" customWidth="1"/>
    <col min="7939" max="7939" width="1.171875" style="92" customWidth="1"/>
    <col min="7940" max="7940" width="12.66015625" style="92" customWidth="1"/>
    <col min="7941" max="7941" width="63.66015625" style="92" customWidth="1"/>
    <col min="7942" max="7943" width="26.66015625" style="92" customWidth="1"/>
    <col min="7944" max="7944" width="10.16015625" style="92" customWidth="1"/>
    <col min="7945" max="7945" width="16.5" style="92" customWidth="1"/>
    <col min="7946" max="8191" width="9.33203125" style="92" customWidth="1"/>
    <col min="8192" max="8192" width="2.5" style="92" customWidth="1"/>
    <col min="8193" max="8193" width="10.16015625" style="92" customWidth="1"/>
    <col min="8194" max="8194" width="11.5" style="92" customWidth="1"/>
    <col min="8195" max="8195" width="1.171875" style="92" customWidth="1"/>
    <col min="8196" max="8196" width="12.66015625" style="92" customWidth="1"/>
    <col min="8197" max="8197" width="63.66015625" style="92" customWidth="1"/>
    <col min="8198" max="8199" width="26.66015625" style="92" customWidth="1"/>
    <col min="8200" max="8200" width="10.16015625" style="92" customWidth="1"/>
    <col min="8201" max="8201" width="16.5" style="92" customWidth="1"/>
    <col min="8202" max="8447" width="9.33203125" style="92" customWidth="1"/>
    <col min="8448" max="8448" width="2.5" style="92" customWidth="1"/>
    <col min="8449" max="8449" width="10.16015625" style="92" customWidth="1"/>
    <col min="8450" max="8450" width="11.5" style="92" customWidth="1"/>
    <col min="8451" max="8451" width="1.171875" style="92" customWidth="1"/>
    <col min="8452" max="8452" width="12.66015625" style="92" customWidth="1"/>
    <col min="8453" max="8453" width="63.66015625" style="92" customWidth="1"/>
    <col min="8454" max="8455" width="26.66015625" style="92" customWidth="1"/>
    <col min="8456" max="8456" width="10.16015625" style="92" customWidth="1"/>
    <col min="8457" max="8457" width="16.5" style="92" customWidth="1"/>
    <col min="8458" max="8703" width="9.33203125" style="92" customWidth="1"/>
    <col min="8704" max="8704" width="2.5" style="92" customWidth="1"/>
    <col min="8705" max="8705" width="10.16015625" style="92" customWidth="1"/>
    <col min="8706" max="8706" width="11.5" style="92" customWidth="1"/>
    <col min="8707" max="8707" width="1.171875" style="92" customWidth="1"/>
    <col min="8708" max="8708" width="12.66015625" style="92" customWidth="1"/>
    <col min="8709" max="8709" width="63.66015625" style="92" customWidth="1"/>
    <col min="8710" max="8711" width="26.66015625" style="92" customWidth="1"/>
    <col min="8712" max="8712" width="10.16015625" style="92" customWidth="1"/>
    <col min="8713" max="8713" width="16.5" style="92" customWidth="1"/>
    <col min="8714" max="8959" width="9.33203125" style="92" customWidth="1"/>
    <col min="8960" max="8960" width="2.5" style="92" customWidth="1"/>
    <col min="8961" max="8961" width="10.16015625" style="92" customWidth="1"/>
    <col min="8962" max="8962" width="11.5" style="92" customWidth="1"/>
    <col min="8963" max="8963" width="1.171875" style="92" customWidth="1"/>
    <col min="8964" max="8964" width="12.66015625" style="92" customWidth="1"/>
    <col min="8965" max="8965" width="63.66015625" style="92" customWidth="1"/>
    <col min="8966" max="8967" width="26.66015625" style="92" customWidth="1"/>
    <col min="8968" max="8968" width="10.16015625" style="92" customWidth="1"/>
    <col min="8969" max="8969" width="16.5" style="92" customWidth="1"/>
    <col min="8970" max="9215" width="9.33203125" style="92" customWidth="1"/>
    <col min="9216" max="9216" width="2.5" style="92" customWidth="1"/>
    <col min="9217" max="9217" width="10.16015625" style="92" customWidth="1"/>
    <col min="9218" max="9218" width="11.5" style="92" customWidth="1"/>
    <col min="9219" max="9219" width="1.171875" style="92" customWidth="1"/>
    <col min="9220" max="9220" width="12.66015625" style="92" customWidth="1"/>
    <col min="9221" max="9221" width="63.66015625" style="92" customWidth="1"/>
    <col min="9222" max="9223" width="26.66015625" style="92" customWidth="1"/>
    <col min="9224" max="9224" width="10.16015625" style="92" customWidth="1"/>
    <col min="9225" max="9225" width="16.5" style="92" customWidth="1"/>
    <col min="9226" max="9471" width="9.33203125" style="92" customWidth="1"/>
    <col min="9472" max="9472" width="2.5" style="92" customWidth="1"/>
    <col min="9473" max="9473" width="10.16015625" style="92" customWidth="1"/>
    <col min="9474" max="9474" width="11.5" style="92" customWidth="1"/>
    <col min="9475" max="9475" width="1.171875" style="92" customWidth="1"/>
    <col min="9476" max="9476" width="12.66015625" style="92" customWidth="1"/>
    <col min="9477" max="9477" width="63.66015625" style="92" customWidth="1"/>
    <col min="9478" max="9479" width="26.66015625" style="92" customWidth="1"/>
    <col min="9480" max="9480" width="10.16015625" style="92" customWidth="1"/>
    <col min="9481" max="9481" width="16.5" style="92" customWidth="1"/>
    <col min="9482" max="9727" width="9.33203125" style="92" customWidth="1"/>
    <col min="9728" max="9728" width="2.5" style="92" customWidth="1"/>
    <col min="9729" max="9729" width="10.16015625" style="92" customWidth="1"/>
    <col min="9730" max="9730" width="11.5" style="92" customWidth="1"/>
    <col min="9731" max="9731" width="1.171875" style="92" customWidth="1"/>
    <col min="9732" max="9732" width="12.66015625" style="92" customWidth="1"/>
    <col min="9733" max="9733" width="63.66015625" style="92" customWidth="1"/>
    <col min="9734" max="9735" width="26.66015625" style="92" customWidth="1"/>
    <col min="9736" max="9736" width="10.16015625" style="92" customWidth="1"/>
    <col min="9737" max="9737" width="16.5" style="92" customWidth="1"/>
    <col min="9738" max="9983" width="9.33203125" style="92" customWidth="1"/>
    <col min="9984" max="9984" width="2.5" style="92" customWidth="1"/>
    <col min="9985" max="9985" width="10.16015625" style="92" customWidth="1"/>
    <col min="9986" max="9986" width="11.5" style="92" customWidth="1"/>
    <col min="9987" max="9987" width="1.171875" style="92" customWidth="1"/>
    <col min="9988" max="9988" width="12.66015625" style="92" customWidth="1"/>
    <col min="9989" max="9989" width="63.66015625" style="92" customWidth="1"/>
    <col min="9990" max="9991" width="26.66015625" style="92" customWidth="1"/>
    <col min="9992" max="9992" width="10.16015625" style="92" customWidth="1"/>
    <col min="9993" max="9993" width="16.5" style="92" customWidth="1"/>
    <col min="9994" max="10239" width="9.33203125" style="92" customWidth="1"/>
    <col min="10240" max="10240" width="2.5" style="92" customWidth="1"/>
    <col min="10241" max="10241" width="10.16015625" style="92" customWidth="1"/>
    <col min="10242" max="10242" width="11.5" style="92" customWidth="1"/>
    <col min="10243" max="10243" width="1.171875" style="92" customWidth="1"/>
    <col min="10244" max="10244" width="12.66015625" style="92" customWidth="1"/>
    <col min="10245" max="10245" width="63.66015625" style="92" customWidth="1"/>
    <col min="10246" max="10247" width="26.66015625" style="92" customWidth="1"/>
    <col min="10248" max="10248" width="10.16015625" style="92" customWidth="1"/>
    <col min="10249" max="10249" width="16.5" style="92" customWidth="1"/>
    <col min="10250" max="10495" width="9.33203125" style="92" customWidth="1"/>
    <col min="10496" max="10496" width="2.5" style="92" customWidth="1"/>
    <col min="10497" max="10497" width="10.16015625" style="92" customWidth="1"/>
    <col min="10498" max="10498" width="11.5" style="92" customWidth="1"/>
    <col min="10499" max="10499" width="1.171875" style="92" customWidth="1"/>
    <col min="10500" max="10500" width="12.66015625" style="92" customWidth="1"/>
    <col min="10501" max="10501" width="63.66015625" style="92" customWidth="1"/>
    <col min="10502" max="10503" width="26.66015625" style="92" customWidth="1"/>
    <col min="10504" max="10504" width="10.16015625" style="92" customWidth="1"/>
    <col min="10505" max="10505" width="16.5" style="92" customWidth="1"/>
    <col min="10506" max="10751" width="9.33203125" style="92" customWidth="1"/>
    <col min="10752" max="10752" width="2.5" style="92" customWidth="1"/>
    <col min="10753" max="10753" width="10.16015625" style="92" customWidth="1"/>
    <col min="10754" max="10754" width="11.5" style="92" customWidth="1"/>
    <col min="10755" max="10755" width="1.171875" style="92" customWidth="1"/>
    <col min="10756" max="10756" width="12.66015625" style="92" customWidth="1"/>
    <col min="10757" max="10757" width="63.66015625" style="92" customWidth="1"/>
    <col min="10758" max="10759" width="26.66015625" style="92" customWidth="1"/>
    <col min="10760" max="10760" width="10.16015625" style="92" customWidth="1"/>
    <col min="10761" max="10761" width="16.5" style="92" customWidth="1"/>
    <col min="10762" max="11007" width="9.33203125" style="92" customWidth="1"/>
    <col min="11008" max="11008" width="2.5" style="92" customWidth="1"/>
    <col min="11009" max="11009" width="10.16015625" style="92" customWidth="1"/>
    <col min="11010" max="11010" width="11.5" style="92" customWidth="1"/>
    <col min="11011" max="11011" width="1.171875" style="92" customWidth="1"/>
    <col min="11012" max="11012" width="12.66015625" style="92" customWidth="1"/>
    <col min="11013" max="11013" width="63.66015625" style="92" customWidth="1"/>
    <col min="11014" max="11015" width="26.66015625" style="92" customWidth="1"/>
    <col min="11016" max="11016" width="10.16015625" style="92" customWidth="1"/>
    <col min="11017" max="11017" width="16.5" style="92" customWidth="1"/>
    <col min="11018" max="11263" width="9.33203125" style="92" customWidth="1"/>
    <col min="11264" max="11264" width="2.5" style="92" customWidth="1"/>
    <col min="11265" max="11265" width="10.16015625" style="92" customWidth="1"/>
    <col min="11266" max="11266" width="11.5" style="92" customWidth="1"/>
    <col min="11267" max="11267" width="1.171875" style="92" customWidth="1"/>
    <col min="11268" max="11268" width="12.66015625" style="92" customWidth="1"/>
    <col min="11269" max="11269" width="63.66015625" style="92" customWidth="1"/>
    <col min="11270" max="11271" width="26.66015625" style="92" customWidth="1"/>
    <col min="11272" max="11272" width="10.16015625" style="92" customWidth="1"/>
    <col min="11273" max="11273" width="16.5" style="92" customWidth="1"/>
    <col min="11274" max="11519" width="9.33203125" style="92" customWidth="1"/>
    <col min="11520" max="11520" width="2.5" style="92" customWidth="1"/>
    <col min="11521" max="11521" width="10.16015625" style="92" customWidth="1"/>
    <col min="11522" max="11522" width="11.5" style="92" customWidth="1"/>
    <col min="11523" max="11523" width="1.171875" style="92" customWidth="1"/>
    <col min="11524" max="11524" width="12.66015625" style="92" customWidth="1"/>
    <col min="11525" max="11525" width="63.66015625" style="92" customWidth="1"/>
    <col min="11526" max="11527" width="26.66015625" style="92" customWidth="1"/>
    <col min="11528" max="11528" width="10.16015625" style="92" customWidth="1"/>
    <col min="11529" max="11529" width="16.5" style="92" customWidth="1"/>
    <col min="11530" max="11775" width="9.33203125" style="92" customWidth="1"/>
    <col min="11776" max="11776" width="2.5" style="92" customWidth="1"/>
    <col min="11777" max="11777" width="10.16015625" style="92" customWidth="1"/>
    <col min="11778" max="11778" width="11.5" style="92" customWidth="1"/>
    <col min="11779" max="11779" width="1.171875" style="92" customWidth="1"/>
    <col min="11780" max="11780" width="12.66015625" style="92" customWidth="1"/>
    <col min="11781" max="11781" width="63.66015625" style="92" customWidth="1"/>
    <col min="11782" max="11783" width="26.66015625" style="92" customWidth="1"/>
    <col min="11784" max="11784" width="10.16015625" style="92" customWidth="1"/>
    <col min="11785" max="11785" width="16.5" style="92" customWidth="1"/>
    <col min="11786" max="12031" width="9.33203125" style="92" customWidth="1"/>
    <col min="12032" max="12032" width="2.5" style="92" customWidth="1"/>
    <col min="12033" max="12033" width="10.16015625" style="92" customWidth="1"/>
    <col min="12034" max="12034" width="11.5" style="92" customWidth="1"/>
    <col min="12035" max="12035" width="1.171875" style="92" customWidth="1"/>
    <col min="12036" max="12036" width="12.66015625" style="92" customWidth="1"/>
    <col min="12037" max="12037" width="63.66015625" style="92" customWidth="1"/>
    <col min="12038" max="12039" width="26.66015625" style="92" customWidth="1"/>
    <col min="12040" max="12040" width="10.16015625" style="92" customWidth="1"/>
    <col min="12041" max="12041" width="16.5" style="92" customWidth="1"/>
    <col min="12042" max="12287" width="9.33203125" style="92" customWidth="1"/>
    <col min="12288" max="12288" width="2.5" style="92" customWidth="1"/>
    <col min="12289" max="12289" width="10.16015625" style="92" customWidth="1"/>
    <col min="12290" max="12290" width="11.5" style="92" customWidth="1"/>
    <col min="12291" max="12291" width="1.171875" style="92" customWidth="1"/>
    <col min="12292" max="12292" width="12.66015625" style="92" customWidth="1"/>
    <col min="12293" max="12293" width="63.66015625" style="92" customWidth="1"/>
    <col min="12294" max="12295" width="26.66015625" style="92" customWidth="1"/>
    <col min="12296" max="12296" width="10.16015625" style="92" customWidth="1"/>
    <col min="12297" max="12297" width="16.5" style="92" customWidth="1"/>
    <col min="12298" max="12543" width="9.33203125" style="92" customWidth="1"/>
    <col min="12544" max="12544" width="2.5" style="92" customWidth="1"/>
    <col min="12545" max="12545" width="10.16015625" style="92" customWidth="1"/>
    <col min="12546" max="12546" width="11.5" style="92" customWidth="1"/>
    <col min="12547" max="12547" width="1.171875" style="92" customWidth="1"/>
    <col min="12548" max="12548" width="12.66015625" style="92" customWidth="1"/>
    <col min="12549" max="12549" width="63.66015625" style="92" customWidth="1"/>
    <col min="12550" max="12551" width="26.66015625" style="92" customWidth="1"/>
    <col min="12552" max="12552" width="10.16015625" style="92" customWidth="1"/>
    <col min="12553" max="12553" width="16.5" style="92" customWidth="1"/>
    <col min="12554" max="12799" width="9.33203125" style="92" customWidth="1"/>
    <col min="12800" max="12800" width="2.5" style="92" customWidth="1"/>
    <col min="12801" max="12801" width="10.16015625" style="92" customWidth="1"/>
    <col min="12802" max="12802" width="11.5" style="92" customWidth="1"/>
    <col min="12803" max="12803" width="1.171875" style="92" customWidth="1"/>
    <col min="12804" max="12804" width="12.66015625" style="92" customWidth="1"/>
    <col min="12805" max="12805" width="63.66015625" style="92" customWidth="1"/>
    <col min="12806" max="12807" width="26.66015625" style="92" customWidth="1"/>
    <col min="12808" max="12808" width="10.16015625" style="92" customWidth="1"/>
    <col min="12809" max="12809" width="16.5" style="92" customWidth="1"/>
    <col min="12810" max="13055" width="9.33203125" style="92" customWidth="1"/>
    <col min="13056" max="13056" width="2.5" style="92" customWidth="1"/>
    <col min="13057" max="13057" width="10.16015625" style="92" customWidth="1"/>
    <col min="13058" max="13058" width="11.5" style="92" customWidth="1"/>
    <col min="13059" max="13059" width="1.171875" style="92" customWidth="1"/>
    <col min="13060" max="13060" width="12.66015625" style="92" customWidth="1"/>
    <col min="13061" max="13061" width="63.66015625" style="92" customWidth="1"/>
    <col min="13062" max="13063" width="26.66015625" style="92" customWidth="1"/>
    <col min="13064" max="13064" width="10.16015625" style="92" customWidth="1"/>
    <col min="13065" max="13065" width="16.5" style="92" customWidth="1"/>
    <col min="13066" max="13311" width="9.33203125" style="92" customWidth="1"/>
    <col min="13312" max="13312" width="2.5" style="92" customWidth="1"/>
    <col min="13313" max="13313" width="10.16015625" style="92" customWidth="1"/>
    <col min="13314" max="13314" width="11.5" style="92" customWidth="1"/>
    <col min="13315" max="13315" width="1.171875" style="92" customWidth="1"/>
    <col min="13316" max="13316" width="12.66015625" style="92" customWidth="1"/>
    <col min="13317" max="13317" width="63.66015625" style="92" customWidth="1"/>
    <col min="13318" max="13319" width="26.66015625" style="92" customWidth="1"/>
    <col min="13320" max="13320" width="10.16015625" style="92" customWidth="1"/>
    <col min="13321" max="13321" width="16.5" style="92" customWidth="1"/>
    <col min="13322" max="13567" width="9.33203125" style="92" customWidth="1"/>
    <col min="13568" max="13568" width="2.5" style="92" customWidth="1"/>
    <col min="13569" max="13569" width="10.16015625" style="92" customWidth="1"/>
    <col min="13570" max="13570" width="11.5" style="92" customWidth="1"/>
    <col min="13571" max="13571" width="1.171875" style="92" customWidth="1"/>
    <col min="13572" max="13572" width="12.66015625" style="92" customWidth="1"/>
    <col min="13573" max="13573" width="63.66015625" style="92" customWidth="1"/>
    <col min="13574" max="13575" width="26.66015625" style="92" customWidth="1"/>
    <col min="13576" max="13576" width="10.16015625" style="92" customWidth="1"/>
    <col min="13577" max="13577" width="16.5" style="92" customWidth="1"/>
    <col min="13578" max="13823" width="9.33203125" style="92" customWidth="1"/>
    <col min="13824" max="13824" width="2.5" style="92" customWidth="1"/>
    <col min="13825" max="13825" width="10.16015625" style="92" customWidth="1"/>
    <col min="13826" max="13826" width="11.5" style="92" customWidth="1"/>
    <col min="13827" max="13827" width="1.171875" style="92" customWidth="1"/>
    <col min="13828" max="13828" width="12.66015625" style="92" customWidth="1"/>
    <col min="13829" max="13829" width="63.66015625" style="92" customWidth="1"/>
    <col min="13830" max="13831" width="26.66015625" style="92" customWidth="1"/>
    <col min="13832" max="13832" width="10.16015625" style="92" customWidth="1"/>
    <col min="13833" max="13833" width="16.5" style="92" customWidth="1"/>
    <col min="13834" max="14079" width="9.33203125" style="92" customWidth="1"/>
    <col min="14080" max="14080" width="2.5" style="92" customWidth="1"/>
    <col min="14081" max="14081" width="10.16015625" style="92" customWidth="1"/>
    <col min="14082" max="14082" width="11.5" style="92" customWidth="1"/>
    <col min="14083" max="14083" width="1.171875" style="92" customWidth="1"/>
    <col min="14084" max="14084" width="12.66015625" style="92" customWidth="1"/>
    <col min="14085" max="14085" width="63.66015625" style="92" customWidth="1"/>
    <col min="14086" max="14087" width="26.66015625" style="92" customWidth="1"/>
    <col min="14088" max="14088" width="10.16015625" style="92" customWidth="1"/>
    <col min="14089" max="14089" width="16.5" style="92" customWidth="1"/>
    <col min="14090" max="14335" width="9.33203125" style="92" customWidth="1"/>
    <col min="14336" max="14336" width="2.5" style="92" customWidth="1"/>
    <col min="14337" max="14337" width="10.16015625" style="92" customWidth="1"/>
    <col min="14338" max="14338" width="11.5" style="92" customWidth="1"/>
    <col min="14339" max="14339" width="1.171875" style="92" customWidth="1"/>
    <col min="14340" max="14340" width="12.66015625" style="92" customWidth="1"/>
    <col min="14341" max="14341" width="63.66015625" style="92" customWidth="1"/>
    <col min="14342" max="14343" width="26.66015625" style="92" customWidth="1"/>
    <col min="14344" max="14344" width="10.16015625" style="92" customWidth="1"/>
    <col min="14345" max="14345" width="16.5" style="92" customWidth="1"/>
    <col min="14346" max="14591" width="9.33203125" style="92" customWidth="1"/>
    <col min="14592" max="14592" width="2.5" style="92" customWidth="1"/>
    <col min="14593" max="14593" width="10.16015625" style="92" customWidth="1"/>
    <col min="14594" max="14594" width="11.5" style="92" customWidth="1"/>
    <col min="14595" max="14595" width="1.171875" style="92" customWidth="1"/>
    <col min="14596" max="14596" width="12.66015625" style="92" customWidth="1"/>
    <col min="14597" max="14597" width="63.66015625" style="92" customWidth="1"/>
    <col min="14598" max="14599" width="26.66015625" style="92" customWidth="1"/>
    <col min="14600" max="14600" width="10.16015625" style="92" customWidth="1"/>
    <col min="14601" max="14601" width="16.5" style="92" customWidth="1"/>
    <col min="14602" max="14847" width="9.33203125" style="92" customWidth="1"/>
    <col min="14848" max="14848" width="2.5" style="92" customWidth="1"/>
    <col min="14849" max="14849" width="10.16015625" style="92" customWidth="1"/>
    <col min="14850" max="14850" width="11.5" style="92" customWidth="1"/>
    <col min="14851" max="14851" width="1.171875" style="92" customWidth="1"/>
    <col min="14852" max="14852" width="12.66015625" style="92" customWidth="1"/>
    <col min="14853" max="14853" width="63.66015625" style="92" customWidth="1"/>
    <col min="14854" max="14855" width="26.66015625" style="92" customWidth="1"/>
    <col min="14856" max="14856" width="10.16015625" style="92" customWidth="1"/>
    <col min="14857" max="14857" width="16.5" style="92" customWidth="1"/>
    <col min="14858" max="15103" width="9.33203125" style="92" customWidth="1"/>
    <col min="15104" max="15104" width="2.5" style="92" customWidth="1"/>
    <col min="15105" max="15105" width="10.16015625" style="92" customWidth="1"/>
    <col min="15106" max="15106" width="11.5" style="92" customWidth="1"/>
    <col min="15107" max="15107" width="1.171875" style="92" customWidth="1"/>
    <col min="15108" max="15108" width="12.66015625" style="92" customWidth="1"/>
    <col min="15109" max="15109" width="63.66015625" style="92" customWidth="1"/>
    <col min="15110" max="15111" width="26.66015625" style="92" customWidth="1"/>
    <col min="15112" max="15112" width="10.16015625" style="92" customWidth="1"/>
    <col min="15113" max="15113" width="16.5" style="92" customWidth="1"/>
    <col min="15114" max="15359" width="9.33203125" style="92" customWidth="1"/>
    <col min="15360" max="15360" width="2.5" style="92" customWidth="1"/>
    <col min="15361" max="15361" width="10.16015625" style="92" customWidth="1"/>
    <col min="15362" max="15362" width="11.5" style="92" customWidth="1"/>
    <col min="15363" max="15363" width="1.171875" style="92" customWidth="1"/>
    <col min="15364" max="15364" width="12.66015625" style="92" customWidth="1"/>
    <col min="15365" max="15365" width="63.66015625" style="92" customWidth="1"/>
    <col min="15366" max="15367" width="26.66015625" style="92" customWidth="1"/>
    <col min="15368" max="15368" width="10.16015625" style="92" customWidth="1"/>
    <col min="15369" max="15369" width="16.5" style="92" customWidth="1"/>
    <col min="15370" max="15615" width="9.33203125" style="92" customWidth="1"/>
    <col min="15616" max="15616" width="2.5" style="92" customWidth="1"/>
    <col min="15617" max="15617" width="10.16015625" style="92" customWidth="1"/>
    <col min="15618" max="15618" width="11.5" style="92" customWidth="1"/>
    <col min="15619" max="15619" width="1.171875" style="92" customWidth="1"/>
    <col min="15620" max="15620" width="12.66015625" style="92" customWidth="1"/>
    <col min="15621" max="15621" width="63.66015625" style="92" customWidth="1"/>
    <col min="15622" max="15623" width="26.66015625" style="92" customWidth="1"/>
    <col min="15624" max="15624" width="10.16015625" style="92" customWidth="1"/>
    <col min="15625" max="15625" width="16.5" style="92" customWidth="1"/>
    <col min="15626" max="15871" width="9.33203125" style="92" customWidth="1"/>
    <col min="15872" max="15872" width="2.5" style="92" customWidth="1"/>
    <col min="15873" max="15873" width="10.16015625" style="92" customWidth="1"/>
    <col min="15874" max="15874" width="11.5" style="92" customWidth="1"/>
    <col min="15875" max="15875" width="1.171875" style="92" customWidth="1"/>
    <col min="15876" max="15876" width="12.66015625" style="92" customWidth="1"/>
    <col min="15877" max="15877" width="63.66015625" style="92" customWidth="1"/>
    <col min="15878" max="15879" width="26.66015625" style="92" customWidth="1"/>
    <col min="15880" max="15880" width="10.16015625" style="92" customWidth="1"/>
    <col min="15881" max="15881" width="16.5" style="92" customWidth="1"/>
    <col min="15882" max="16127" width="9.33203125" style="92" customWidth="1"/>
    <col min="16128" max="16128" width="2.5" style="92" customWidth="1"/>
    <col min="16129" max="16129" width="10.16015625" style="92" customWidth="1"/>
    <col min="16130" max="16130" width="11.5" style="92" customWidth="1"/>
    <col min="16131" max="16131" width="1.171875" style="92" customWidth="1"/>
    <col min="16132" max="16132" width="12.66015625" style="92" customWidth="1"/>
    <col min="16133" max="16133" width="63.66015625" style="92" customWidth="1"/>
    <col min="16134" max="16135" width="26.66015625" style="92" customWidth="1"/>
    <col min="16136" max="16136" width="10.16015625" style="92" customWidth="1"/>
    <col min="16137" max="16137" width="16.5" style="92" customWidth="1"/>
    <col min="16138" max="16384" width="9.33203125" style="92" customWidth="1"/>
  </cols>
  <sheetData>
    <row r="1" spans="1:9" ht="46.5" customHeight="1">
      <c r="A1" s="198" t="s">
        <v>358</v>
      </c>
      <c r="B1" s="199"/>
      <c r="C1" s="199"/>
      <c r="D1" s="199"/>
      <c r="E1" s="199"/>
      <c r="F1" s="199"/>
      <c r="G1" s="199"/>
      <c r="H1" s="199"/>
      <c r="I1" s="199"/>
    </row>
    <row r="2" spans="1:9" ht="34.9" customHeight="1">
      <c r="A2" s="304" t="s">
        <v>45</v>
      </c>
      <c r="B2" s="304"/>
      <c r="C2" s="304"/>
      <c r="D2" s="304"/>
      <c r="E2" s="304"/>
      <c r="F2" s="304"/>
      <c r="G2" s="304"/>
      <c r="H2" s="304"/>
      <c r="I2" s="304"/>
    </row>
    <row r="3" spans="1:9" ht="17.1" customHeight="1">
      <c r="A3" s="93" t="s">
        <v>46</v>
      </c>
      <c r="B3" s="303" t="s">
        <v>47</v>
      </c>
      <c r="C3" s="303"/>
      <c r="D3" s="93" t="s">
        <v>48</v>
      </c>
      <c r="E3" s="93" t="s">
        <v>49</v>
      </c>
      <c r="F3" s="93" t="s">
        <v>50</v>
      </c>
      <c r="G3" s="93" t="s">
        <v>51</v>
      </c>
      <c r="H3" s="303" t="s">
        <v>52</v>
      </c>
      <c r="I3" s="303"/>
    </row>
    <row r="4" spans="1:9" ht="17.1" customHeight="1">
      <c r="A4" s="115" t="s">
        <v>53</v>
      </c>
      <c r="B4" s="299"/>
      <c r="C4" s="299"/>
      <c r="D4" s="115"/>
      <c r="E4" s="116" t="s">
        <v>54</v>
      </c>
      <c r="F4" s="117" t="s">
        <v>55</v>
      </c>
      <c r="G4" s="315" t="s">
        <v>352</v>
      </c>
      <c r="H4" s="316" t="s">
        <v>356</v>
      </c>
      <c r="I4" s="316"/>
    </row>
    <row r="5" spans="1:9" ht="17.1" customHeight="1">
      <c r="A5" s="94"/>
      <c r="B5" s="301" t="s">
        <v>57</v>
      </c>
      <c r="C5" s="301"/>
      <c r="D5" s="118"/>
      <c r="E5" s="119" t="s">
        <v>58</v>
      </c>
      <c r="F5" s="120" t="s">
        <v>59</v>
      </c>
      <c r="G5" s="120" t="s">
        <v>56</v>
      </c>
      <c r="H5" s="302" t="s">
        <v>59</v>
      </c>
      <c r="I5" s="302"/>
    </row>
    <row r="6" spans="1:9" ht="17.1" customHeight="1">
      <c r="A6" s="95"/>
      <c r="B6" s="297"/>
      <c r="C6" s="297"/>
      <c r="D6" s="97" t="s">
        <v>60</v>
      </c>
      <c r="E6" s="98" t="s">
        <v>61</v>
      </c>
      <c r="F6" s="99" t="s">
        <v>62</v>
      </c>
      <c r="G6" s="99" t="s">
        <v>62</v>
      </c>
      <c r="H6" s="298" t="s">
        <v>63</v>
      </c>
      <c r="I6" s="298"/>
    </row>
    <row r="7" spans="1:9" ht="17.1" customHeight="1">
      <c r="A7" s="95"/>
      <c r="B7" s="297"/>
      <c r="C7" s="297"/>
      <c r="D7" s="97" t="s">
        <v>64</v>
      </c>
      <c r="E7" s="98" t="s">
        <v>65</v>
      </c>
      <c r="F7" s="99" t="s">
        <v>66</v>
      </c>
      <c r="G7" s="99" t="s">
        <v>67</v>
      </c>
      <c r="H7" s="298" t="s">
        <v>68</v>
      </c>
      <c r="I7" s="298"/>
    </row>
    <row r="8" spans="1:9" ht="17.1" customHeight="1">
      <c r="A8" s="96"/>
      <c r="B8" s="310" t="s">
        <v>349</v>
      </c>
      <c r="C8" s="310"/>
      <c r="D8" s="311"/>
      <c r="E8" s="312" t="s">
        <v>350</v>
      </c>
      <c r="F8" s="313" t="s">
        <v>351</v>
      </c>
      <c r="G8" s="313" t="s">
        <v>352</v>
      </c>
      <c r="H8" s="314" t="s">
        <v>353</v>
      </c>
      <c r="I8" s="314"/>
    </row>
    <row r="9" spans="1:9" ht="22.5" customHeight="1">
      <c r="A9" s="96"/>
      <c r="B9" s="305"/>
      <c r="C9" s="305"/>
      <c r="D9" s="306" t="s">
        <v>354</v>
      </c>
      <c r="E9" s="307" t="s">
        <v>355</v>
      </c>
      <c r="F9" s="308" t="s">
        <v>351</v>
      </c>
      <c r="G9" s="308" t="s">
        <v>352</v>
      </c>
      <c r="H9" s="309" t="s">
        <v>353</v>
      </c>
      <c r="I9" s="309"/>
    </row>
    <row r="10" spans="1:9" ht="17.1" customHeight="1">
      <c r="A10" s="94"/>
      <c r="B10" s="301" t="s">
        <v>69</v>
      </c>
      <c r="C10" s="301"/>
      <c r="D10" s="118"/>
      <c r="E10" s="119" t="s">
        <v>70</v>
      </c>
      <c r="F10" s="120" t="s">
        <v>71</v>
      </c>
      <c r="G10" s="120" t="s">
        <v>56</v>
      </c>
      <c r="H10" s="302" t="s">
        <v>71</v>
      </c>
      <c r="I10" s="302"/>
    </row>
    <row r="11" spans="1:9" ht="17.1" customHeight="1">
      <c r="A11" s="95"/>
      <c r="B11" s="297"/>
      <c r="C11" s="297"/>
      <c r="D11" s="97" t="s">
        <v>72</v>
      </c>
      <c r="E11" s="98" t="s">
        <v>73</v>
      </c>
      <c r="F11" s="99" t="s">
        <v>74</v>
      </c>
      <c r="G11" s="99" t="s">
        <v>75</v>
      </c>
      <c r="H11" s="298" t="s">
        <v>76</v>
      </c>
      <c r="I11" s="298"/>
    </row>
    <row r="12" spans="1:9" ht="17.1" customHeight="1">
      <c r="A12" s="95"/>
      <c r="B12" s="297"/>
      <c r="C12" s="297"/>
      <c r="D12" s="97" t="s">
        <v>77</v>
      </c>
      <c r="E12" s="98" t="s">
        <v>78</v>
      </c>
      <c r="F12" s="99" t="s">
        <v>63</v>
      </c>
      <c r="G12" s="99" t="s">
        <v>79</v>
      </c>
      <c r="H12" s="298" t="s">
        <v>80</v>
      </c>
      <c r="I12" s="298"/>
    </row>
    <row r="13" spans="1:9" ht="17.1" customHeight="1">
      <c r="A13" s="95"/>
      <c r="B13" s="297"/>
      <c r="C13" s="297"/>
      <c r="D13" s="97" t="s">
        <v>64</v>
      </c>
      <c r="E13" s="98" t="s">
        <v>65</v>
      </c>
      <c r="F13" s="99" t="s">
        <v>56</v>
      </c>
      <c r="G13" s="99" t="s">
        <v>81</v>
      </c>
      <c r="H13" s="298" t="s">
        <v>81</v>
      </c>
      <c r="I13" s="298"/>
    </row>
    <row r="14" spans="1:9" ht="36" customHeight="1">
      <c r="A14" s="115" t="s">
        <v>82</v>
      </c>
      <c r="B14" s="299"/>
      <c r="C14" s="299"/>
      <c r="D14" s="115"/>
      <c r="E14" s="116" t="s">
        <v>83</v>
      </c>
      <c r="F14" s="117" t="s">
        <v>84</v>
      </c>
      <c r="G14" s="117" t="s">
        <v>56</v>
      </c>
      <c r="H14" s="300" t="s">
        <v>84</v>
      </c>
      <c r="I14" s="300"/>
    </row>
    <row r="15" spans="1:9" ht="20.1" customHeight="1">
      <c r="A15" s="94"/>
      <c r="B15" s="301" t="s">
        <v>85</v>
      </c>
      <c r="C15" s="301"/>
      <c r="D15" s="118"/>
      <c r="E15" s="119" t="s">
        <v>86</v>
      </c>
      <c r="F15" s="120" t="s">
        <v>87</v>
      </c>
      <c r="G15" s="120" t="s">
        <v>56</v>
      </c>
      <c r="H15" s="302" t="s">
        <v>87</v>
      </c>
      <c r="I15" s="302"/>
    </row>
    <row r="16" spans="1:9" ht="17.1" customHeight="1">
      <c r="A16" s="95"/>
      <c r="B16" s="297"/>
      <c r="C16" s="297"/>
      <c r="D16" s="97" t="s">
        <v>88</v>
      </c>
      <c r="E16" s="98" t="s">
        <v>89</v>
      </c>
      <c r="F16" s="99" t="s">
        <v>90</v>
      </c>
      <c r="G16" s="99" t="s">
        <v>91</v>
      </c>
      <c r="H16" s="298" t="s">
        <v>92</v>
      </c>
      <c r="I16" s="298"/>
    </row>
    <row r="17" spans="1:9" ht="17.1" customHeight="1">
      <c r="A17" s="95"/>
      <c r="B17" s="297"/>
      <c r="C17" s="297"/>
      <c r="D17" s="97" t="s">
        <v>64</v>
      </c>
      <c r="E17" s="98" t="s">
        <v>65</v>
      </c>
      <c r="F17" s="99" t="s">
        <v>93</v>
      </c>
      <c r="G17" s="99" t="s">
        <v>94</v>
      </c>
      <c r="H17" s="298" t="s">
        <v>95</v>
      </c>
      <c r="I17" s="298"/>
    </row>
    <row r="18" spans="1:9" ht="17.1" customHeight="1">
      <c r="A18" s="294" t="s">
        <v>96</v>
      </c>
      <c r="B18" s="294"/>
      <c r="C18" s="294"/>
      <c r="D18" s="294"/>
      <c r="E18" s="294"/>
      <c r="F18" s="114" t="s">
        <v>97</v>
      </c>
      <c r="G18" s="317" t="s">
        <v>352</v>
      </c>
      <c r="H18" s="318" t="s">
        <v>357</v>
      </c>
      <c r="I18" s="318"/>
    </row>
    <row r="19" spans="1:9" ht="206.1" customHeight="1">
      <c r="A19" s="197"/>
      <c r="B19" s="197"/>
      <c r="C19" s="197"/>
      <c r="D19" s="197"/>
      <c r="E19" s="197"/>
      <c r="F19" s="197"/>
      <c r="G19" s="197"/>
      <c r="H19" s="197"/>
      <c r="I19" s="197"/>
    </row>
    <row r="20" spans="1:9" ht="5.45" customHeight="1">
      <c r="A20" s="197"/>
      <c r="B20" s="197"/>
      <c r="C20" s="197"/>
      <c r="D20" s="197"/>
      <c r="E20" s="197"/>
      <c r="F20" s="197"/>
      <c r="G20" s="197"/>
      <c r="H20" s="197"/>
      <c r="I20" s="295" t="s">
        <v>98</v>
      </c>
    </row>
    <row r="21" spans="1:9" ht="11.65" customHeight="1">
      <c r="A21" s="296" t="s">
        <v>99</v>
      </c>
      <c r="B21" s="296"/>
      <c r="C21" s="197"/>
      <c r="D21" s="197"/>
      <c r="E21" s="197"/>
      <c r="F21" s="197"/>
      <c r="G21" s="197"/>
      <c r="H21" s="197"/>
      <c r="I21" s="295"/>
    </row>
    <row r="22" spans="1:9" ht="5.45" customHeight="1">
      <c r="A22" s="296"/>
      <c r="B22" s="296"/>
      <c r="C22" s="197"/>
      <c r="D22" s="197"/>
      <c r="E22" s="197"/>
      <c r="F22" s="197"/>
      <c r="G22" s="197"/>
      <c r="H22" s="197"/>
      <c r="I22" s="197"/>
    </row>
  </sheetData>
  <mergeCells count="40">
    <mergeCell ref="B8:C8"/>
    <mergeCell ref="H8:I8"/>
    <mergeCell ref="B9:C9"/>
    <mergeCell ref="H9:I9"/>
    <mergeCell ref="A1:I1"/>
    <mergeCell ref="B3:C3"/>
    <mergeCell ref="H3:I3"/>
    <mergeCell ref="B4:C4"/>
    <mergeCell ref="H4:I4"/>
    <mergeCell ref="A2:I2"/>
    <mergeCell ref="B5:C5"/>
    <mergeCell ref="H5:I5"/>
    <mergeCell ref="B6:C6"/>
    <mergeCell ref="H6:I6"/>
    <mergeCell ref="B7:C7"/>
    <mergeCell ref="H7:I7"/>
    <mergeCell ref="B10:C10"/>
    <mergeCell ref="H10:I10"/>
    <mergeCell ref="B11:C11"/>
    <mergeCell ref="H11:I11"/>
    <mergeCell ref="B12:C12"/>
    <mergeCell ref="H12:I12"/>
    <mergeCell ref="B16:C16"/>
    <mergeCell ref="H16:I16"/>
    <mergeCell ref="B17:C17"/>
    <mergeCell ref="H17:I17"/>
    <mergeCell ref="B13:C13"/>
    <mergeCell ref="H13:I13"/>
    <mergeCell ref="B14:C14"/>
    <mergeCell ref="H14:I14"/>
    <mergeCell ref="B15:C15"/>
    <mergeCell ref="H15:I15"/>
    <mergeCell ref="A18:E18"/>
    <mergeCell ref="H18:I18"/>
    <mergeCell ref="A19:I19"/>
    <mergeCell ref="A20:H20"/>
    <mergeCell ref="I20:I21"/>
    <mergeCell ref="A21:B22"/>
    <mergeCell ref="C21:H21"/>
    <mergeCell ref="C22:I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Barbara Małkiewicz</cp:lastModifiedBy>
  <cp:lastPrinted>2019-08-23T10:00:47Z</cp:lastPrinted>
  <dcterms:created xsi:type="dcterms:W3CDTF">2009-06-17T07:33:19Z</dcterms:created>
  <dcterms:modified xsi:type="dcterms:W3CDTF">2019-08-23T12:26:51Z</dcterms:modified>
  <cp:category/>
  <cp:version/>
  <cp:contentType/>
  <cp:contentStatus/>
</cp:coreProperties>
</file>