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6) Programy" sheetId="1" r:id="rId1"/>
    <sheet name="5) zadania inwestycyjne" sheetId="2" r:id="rId2"/>
    <sheet name="4) Rremonty" sheetId="3" r:id="rId3"/>
    <sheet name="3) dochody i wydatki zadań zlec" sheetId="4" r:id="rId4"/>
    <sheet name="2) wydatki" sheetId="5" r:id="rId5"/>
    <sheet name="1) dochody" sheetId="6" r:id="rId6"/>
  </sheets>
  <externalReferences>
    <externalReference r:id="rId9"/>
    <externalReference r:id="rId10"/>
  </externalReferences>
  <definedNames>
    <definedName name="_1bez_nazwy" localSheetId="2">#REF!</definedName>
    <definedName name="_1bez_nazwy" localSheetId="0">#REF!</definedName>
    <definedName name="_1bez_nazwy">#REF!</definedName>
    <definedName name="beznazwy" localSheetId="2">#REF!</definedName>
    <definedName name="beznazwy" localSheetId="0">#REF!</definedName>
    <definedName name="beznazwy">#REF!</definedName>
    <definedName name="bez_nazwy" localSheetId="2">#REF!</definedName>
    <definedName name="bez_nazwy" localSheetId="0">#REF!</definedName>
    <definedName name="bez_nazwy">#REF!</definedName>
    <definedName name="bez_nazwy_1" localSheetId="2">#REF!</definedName>
    <definedName name="bez_nazwy_1" localSheetId="0">#REF!</definedName>
    <definedName name="bez_nazwy_1">#REF!</definedName>
    <definedName name="Excel_BuiltIn__FilterDatabase_12" localSheetId="2">#REF!</definedName>
    <definedName name="Excel_BuiltIn__FilterDatabase_12" localSheetId="0">#REF!</definedName>
    <definedName name="Excel_BuiltIn__FilterDatabase_12">#REF!</definedName>
    <definedName name="Excel_BuiltIn__FilterDatabase_2" localSheetId="2">#REF!</definedName>
    <definedName name="Excel_BuiltIn__FilterDatabase_2" localSheetId="0">#REF!</definedName>
    <definedName name="Excel_BuiltIn__FilterDatabase_2">#REF!</definedName>
    <definedName name="Excel_BuiltIn__FilterDatabase_23" localSheetId="2">#REF!</definedName>
    <definedName name="Excel_BuiltIn__FilterDatabase_23" localSheetId="0">#REF!</definedName>
    <definedName name="Excel_BuiltIn__FilterDatabase_23">#REF!</definedName>
    <definedName name="Excel_BuiltIn__FilterDatabase_3" localSheetId="2">#REF!</definedName>
    <definedName name="Excel_BuiltIn__FilterDatabase_3" localSheetId="0">#REF!</definedName>
    <definedName name="Excel_BuiltIn__FilterDatabase_3">#REF!</definedName>
    <definedName name="Excel_BuiltIn__FilterDatabase_5" localSheetId="2">#REF!</definedName>
    <definedName name="Excel_BuiltIn__FilterDatabase_5" localSheetId="0">#REF!</definedName>
    <definedName name="Excel_BuiltIn__FilterDatabase_5">#REF!</definedName>
    <definedName name="Excel_BuiltIn__FilterDatabase_6" localSheetId="2">#REF!</definedName>
    <definedName name="Excel_BuiltIn__FilterDatabase_6" localSheetId="0">#REF!</definedName>
    <definedName name="Excel_BuiltIn__FilterDatabase_6">#REF!</definedName>
    <definedName name="Excel_BuiltIn__FilterDatabase_7" localSheetId="2">#REF!</definedName>
    <definedName name="Excel_BuiltIn__FilterDatabase_7" localSheetId="0">#REF!</definedName>
    <definedName name="Excel_BuiltIn__FilterDatabase_7">#REF!</definedName>
    <definedName name="Excel_BuiltIn_Print_Area_1_1" localSheetId="2">#REF!</definedName>
    <definedName name="Excel_BuiltIn_Print_Area_1_1" localSheetId="0">#REF!</definedName>
    <definedName name="Excel_BuiltIn_Print_Area_1_1">#REF!</definedName>
    <definedName name="Excel_BuiltIn_Print_Area_10" localSheetId="2">#REF!</definedName>
    <definedName name="Excel_BuiltIn_Print_Area_10" localSheetId="0">#REF!</definedName>
    <definedName name="Excel_BuiltIn_Print_Area_10">#REF!</definedName>
    <definedName name="Excel_BuiltIn_Print_Area_10_1" localSheetId="2">#REF!</definedName>
    <definedName name="Excel_BuiltIn_Print_Area_10_1" localSheetId="0">#REF!</definedName>
    <definedName name="Excel_BuiltIn_Print_Area_10_1">#REF!</definedName>
    <definedName name="Excel_BuiltIn_Print_Area_11" localSheetId="2">#REF!</definedName>
    <definedName name="Excel_BuiltIn_Print_Area_11" localSheetId="0">#REF!</definedName>
    <definedName name="Excel_BuiltIn_Print_Area_11">#REF!</definedName>
    <definedName name="Excel_BuiltIn_Print_Area_12" localSheetId="2">#REF!</definedName>
    <definedName name="Excel_BuiltIn_Print_Area_12" localSheetId="0">#REF!</definedName>
    <definedName name="Excel_BuiltIn_Print_Area_12">#REF!</definedName>
    <definedName name="Excel_BuiltIn_Print_Area_12_1" localSheetId="2">#REF!</definedName>
    <definedName name="Excel_BuiltIn_Print_Area_12_1" localSheetId="0">#REF!</definedName>
    <definedName name="Excel_BuiltIn_Print_Area_12_1">#REF!</definedName>
    <definedName name="Excel_BuiltIn_Print_Area_13" localSheetId="2">#REF!</definedName>
    <definedName name="Excel_BuiltIn_Print_Area_13" localSheetId="0">#REF!</definedName>
    <definedName name="Excel_BuiltIn_Print_Area_13">#REF!</definedName>
    <definedName name="Excel_BuiltIn_Print_Area_14" localSheetId="2">#REF!</definedName>
    <definedName name="Excel_BuiltIn_Print_Area_14" localSheetId="0">#REF!</definedName>
    <definedName name="Excel_BuiltIn_Print_Area_14">#REF!</definedName>
    <definedName name="Excel_BuiltIn_Print_Area_15" localSheetId="2">#REF!</definedName>
    <definedName name="Excel_BuiltIn_Print_Area_15" localSheetId="0">#REF!</definedName>
    <definedName name="Excel_BuiltIn_Print_Area_15">#REF!</definedName>
    <definedName name="Excel_BuiltIn_Print_Area_16" localSheetId="2">#REF!</definedName>
    <definedName name="Excel_BuiltIn_Print_Area_16" localSheetId="0">#REF!</definedName>
    <definedName name="Excel_BuiltIn_Print_Area_16">#REF!</definedName>
    <definedName name="Excel_BuiltIn_Print_Area_17" localSheetId="2">#REF!</definedName>
    <definedName name="Excel_BuiltIn_Print_Area_17" localSheetId="0">#REF!</definedName>
    <definedName name="Excel_BuiltIn_Print_Area_17">#REF!</definedName>
    <definedName name="Excel_BuiltIn_Print_Area_18" localSheetId="2">#REF!</definedName>
    <definedName name="Excel_BuiltIn_Print_Area_18" localSheetId="0">#REF!</definedName>
    <definedName name="Excel_BuiltIn_Print_Area_18">#REF!</definedName>
    <definedName name="Excel_BuiltIn_Print_Area_19" localSheetId="2">#REF!</definedName>
    <definedName name="Excel_BuiltIn_Print_Area_19" localSheetId="0">#REF!</definedName>
    <definedName name="Excel_BuiltIn_Print_Area_19">#REF!</definedName>
    <definedName name="Excel_BuiltIn_Print_Area_20" localSheetId="2">#REF!</definedName>
    <definedName name="Excel_BuiltIn_Print_Area_20" localSheetId="0">#REF!</definedName>
    <definedName name="Excel_BuiltIn_Print_Area_20">#REF!</definedName>
    <definedName name="Excel_BuiltIn_Print_Area_21" localSheetId="2">#REF!</definedName>
    <definedName name="Excel_BuiltIn_Print_Area_21" localSheetId="0">#REF!</definedName>
    <definedName name="Excel_BuiltIn_Print_Area_21">#REF!</definedName>
    <definedName name="Excel_BuiltIn_Print_Area_22" localSheetId="2">#REF!</definedName>
    <definedName name="Excel_BuiltIn_Print_Area_22" localSheetId="0">#REF!</definedName>
    <definedName name="Excel_BuiltIn_Print_Area_22">#REF!</definedName>
    <definedName name="Excel_BuiltIn_Print_Area_23" localSheetId="2">#REF!</definedName>
    <definedName name="Excel_BuiltIn_Print_Area_23" localSheetId="0">#REF!</definedName>
    <definedName name="Excel_BuiltIn_Print_Area_23">#REF!</definedName>
    <definedName name="Excel_BuiltIn_Print_Area_24" localSheetId="2">#REF!</definedName>
    <definedName name="Excel_BuiltIn_Print_Area_24" localSheetId="0">#REF!</definedName>
    <definedName name="Excel_BuiltIn_Print_Area_24">#REF!</definedName>
    <definedName name="Excel_BuiltIn_Print_Area_25" localSheetId="2">#REF!</definedName>
    <definedName name="Excel_BuiltIn_Print_Area_25" localSheetId="0">#REF!</definedName>
    <definedName name="Excel_BuiltIn_Print_Area_25">#REF!</definedName>
    <definedName name="Excel_BuiltIn_Print_Area_27" localSheetId="2">#REF!</definedName>
    <definedName name="Excel_BuiltIn_Print_Area_27" localSheetId="0">#REF!</definedName>
    <definedName name="Excel_BuiltIn_Print_Area_27">#REF!</definedName>
    <definedName name="Excel_BuiltIn_Print_Area_28" localSheetId="2">#REF!</definedName>
    <definedName name="Excel_BuiltIn_Print_Area_28" localSheetId="0">#REF!</definedName>
    <definedName name="Excel_BuiltIn_Print_Area_28">#REF!</definedName>
    <definedName name="Excel_BuiltIn_Print_Area_3_1" localSheetId="2">#REF!</definedName>
    <definedName name="Excel_BuiltIn_Print_Area_3_1" localSheetId="0">#REF!</definedName>
    <definedName name="Excel_BuiltIn_Print_Area_3_1">#REF!</definedName>
    <definedName name="Excel_BuiltIn_Print_Area_4_1" localSheetId="2">#REF!</definedName>
    <definedName name="Excel_BuiltIn_Print_Area_4_1" localSheetId="0">#REF!</definedName>
    <definedName name="Excel_BuiltIn_Print_Area_4_1">#REF!</definedName>
    <definedName name="Excel_BuiltIn_Print_Area_5_1" localSheetId="2">#REF!</definedName>
    <definedName name="Excel_BuiltIn_Print_Area_5_1" localSheetId="0">#REF!</definedName>
    <definedName name="Excel_BuiltIn_Print_Area_5_1">#REF!</definedName>
    <definedName name="Excel_BuiltIn_Print_Area_6_1" localSheetId="2">#REF!</definedName>
    <definedName name="Excel_BuiltIn_Print_Area_6_1" localSheetId="0">#REF!</definedName>
    <definedName name="Excel_BuiltIn_Print_Area_6_1">#REF!</definedName>
    <definedName name="Excel_BuiltIn_Print_Area_8" localSheetId="2">#REF!</definedName>
    <definedName name="Excel_BuiltIn_Print_Area_8" localSheetId="0">#REF!</definedName>
    <definedName name="Excel_BuiltIn_Print_Area_8">#REF!</definedName>
    <definedName name="Excel_BuiltIn_Print_Area_9" localSheetId="2">#REF!</definedName>
    <definedName name="Excel_BuiltIn_Print_Area_9" localSheetId="0">#REF!</definedName>
    <definedName name="Excel_BuiltIn_Print_Area_9">#REF!</definedName>
    <definedName name="_xlnm.Print_Area" localSheetId="2">'4) Rremonty'!$A$1:$I$49</definedName>
    <definedName name="_xlnm.Print_Area" localSheetId="0">'6) Programy'!$A$1:$G$123</definedName>
  </definedNames>
  <calcPr fullCalcOnLoad="1"/>
</workbook>
</file>

<file path=xl/sharedStrings.xml><?xml version="1.0" encoding="utf-8"?>
<sst xmlns="http://schemas.openxmlformats.org/spreadsheetml/2006/main" count="1419" uniqueCount="733">
  <si>
    <t>Dział</t>
  </si>
  <si>
    <t>Rozdział</t>
  </si>
  <si>
    <t>Paragraf</t>
  </si>
  <si>
    <t>Treść</t>
  </si>
  <si>
    <t>Przed zmianą</t>
  </si>
  <si>
    <t>Zmiana</t>
  </si>
  <si>
    <t>Po zmianie</t>
  </si>
  <si>
    <t>Transport i łączność</t>
  </si>
  <si>
    <t>1 000,00</t>
  </si>
  <si>
    <t>0,00</t>
  </si>
  <si>
    <t>750</t>
  </si>
  <si>
    <t>Administracja publiczna</t>
  </si>
  <si>
    <t>75020</t>
  </si>
  <si>
    <t>Starostwa powiatowe</t>
  </si>
  <si>
    <t>801</t>
  </si>
  <si>
    <t>Oświata i wychowanie</t>
  </si>
  <si>
    <t>Szkoły zawodowe</t>
  </si>
  <si>
    <t>BeSTia</t>
  </si>
  <si>
    <t>852</t>
  </si>
  <si>
    <t>Pomoc społeczna</t>
  </si>
  <si>
    <t>600,00</t>
  </si>
  <si>
    <t>500,00</t>
  </si>
  <si>
    <t>853</t>
  </si>
  <si>
    <t>Pozostałe zadania w zakresie polityki społecznej</t>
  </si>
  <si>
    <t>Pozostała działalność</t>
  </si>
  <si>
    <t>Razem:</t>
  </si>
  <si>
    <t>Wynagrodzenia osobowe pracowników</t>
  </si>
  <si>
    <t>Zakup materiałów i wyposażenia</t>
  </si>
  <si>
    <t>50 000,00</t>
  </si>
  <si>
    <t>Zakup usług pozostałych</t>
  </si>
  <si>
    <t>Dodatkowe wynagrodzenie roczne</t>
  </si>
  <si>
    <t>Wynagrodzenia bezosobowe</t>
  </si>
  <si>
    <t>Składki na ubezpieczenia społeczne</t>
  </si>
  <si>
    <t>Składki na Fundusz Pracy</t>
  </si>
  <si>
    <t>§</t>
  </si>
  <si>
    <t>Razem</t>
  </si>
  <si>
    <t>Zakup pomocy naukowych, dydaktycznych i książek</t>
  </si>
  <si>
    <t>0570</t>
  </si>
  <si>
    <t>Grzywny, mandaty i inne kary pieniężne od osób fizycznych</t>
  </si>
  <si>
    <t>20 000,00</t>
  </si>
  <si>
    <t>6060</t>
  </si>
  <si>
    <t>Wydatki na zakupy inwestycyjne jednostek budżetowych</t>
  </si>
  <si>
    <t>16 500,00</t>
  </si>
  <si>
    <t>6 000,00</t>
  </si>
  <si>
    <t>80130</t>
  </si>
  <si>
    <t>Dokształcanie i doskonalenie nauczycieli</t>
  </si>
  <si>
    <t>85333</t>
  </si>
  <si>
    <t>Powiatowe urzędy pracy</t>
  </si>
  <si>
    <t>8 000,00</t>
  </si>
  <si>
    <t>Zadania finansowane i współfinansowane oraz przewidziane do finansowania i współfinansowania ze środków zagranicznych na 2015 rok</t>
  </si>
  <si>
    <t>Plan na 2015 rok</t>
  </si>
  <si>
    <t>Plan po zmianach na 2015 rok</t>
  </si>
  <si>
    <t>Opracowania geodezyjne i kartograficzne - Projekt pn. "Uzupełnienie ewidencji gruntów i budynków, dystrybucja zbioru danych o działkach, budynkach i lokalach na terenie województwa kujawsko - pomorskiego jako elementy infratsruktury przestrzennej"</t>
  </si>
  <si>
    <t>Dotacja celowa z budżetu dla pozostałych jednostek zaliczancyh do sektora finansów publicznych</t>
  </si>
  <si>
    <t>Oświata i wychowawnie</t>
  </si>
  <si>
    <t>w tym:</t>
  </si>
  <si>
    <t>Projekt "Nowoczesne wspomaganie szansą na wszechstronny rozwój szkół"</t>
  </si>
  <si>
    <t>POZOSTAŁE ZADANIA Z ZAKRESU  POLITYKI SPOŁECZNEJ</t>
  </si>
  <si>
    <t>Różne wydatki na rzecz osób fizycznych</t>
  </si>
  <si>
    <t>Świadczenia społeczne</t>
  </si>
  <si>
    <t>Projekt "Profesjonalne Kadry Powiecie Lipnowskim - poddziałanie 6.1.2 w ramach PO KL</t>
  </si>
  <si>
    <t>Projekt "Przedsiębiorczość szansą na rozwój regionu kujawsko - pomorskiego"</t>
  </si>
  <si>
    <t>Stypenndia dla uczniów</t>
  </si>
  <si>
    <t>Zakup usług zdrowotnych</t>
  </si>
  <si>
    <t>Opłaty z tytułu zakupu usług telekomynikacyjnych telefonii komórkowej</t>
  </si>
  <si>
    <t>Odpis na zkładowy fundusz świadczeń socjalnych</t>
  </si>
  <si>
    <t>Pozostałe odsetki</t>
  </si>
  <si>
    <t>Projekt systemowy pn. "Bądź aktywny. Program aktywizacji społecznej w powiecie lipnowskim</t>
  </si>
  <si>
    <t>Program "Powiat stawian na młodzież"</t>
  </si>
  <si>
    <t>Projekt "Infostrada Kujaw i Pomorza - usługi e-Administracji i Informacji Przestrzennej"</t>
  </si>
  <si>
    <t>w złotych</t>
  </si>
  <si>
    <t>Strona 1 z 1</t>
  </si>
  <si>
    <t>0490</t>
  </si>
  <si>
    <t>Wpływy z innych lokalnych opłat pobieranych przez jednostki samorządu terytorialnego na podstawie odrębnych ustaw</t>
  </si>
  <si>
    <t>5 000,00</t>
  </si>
  <si>
    <t>200,00</t>
  </si>
  <si>
    <t>800,00</t>
  </si>
  <si>
    <t>0920</t>
  </si>
  <si>
    <t>- 400,00</t>
  </si>
  <si>
    <t>Wpływy z różnych dochodów</t>
  </si>
  <si>
    <t>0690</t>
  </si>
  <si>
    <t>Wpływy z różnych opłat</t>
  </si>
  <si>
    <t>181 600,00</t>
  </si>
  <si>
    <t>0830</t>
  </si>
  <si>
    <t>Wpływy z usług</t>
  </si>
  <si>
    <t>2 000,00</t>
  </si>
  <si>
    <t>813 600,00</t>
  </si>
  <si>
    <t>813 700,00</t>
  </si>
  <si>
    <t>0977</t>
  </si>
  <si>
    <t>85,00</t>
  </si>
  <si>
    <t>0979</t>
  </si>
  <si>
    <t>15,00</t>
  </si>
  <si>
    <t>900</t>
  </si>
  <si>
    <t>Gospodarka komunalna i ochrona środowiska</t>
  </si>
  <si>
    <t>104 300,00</t>
  </si>
  <si>
    <t>90019</t>
  </si>
  <si>
    <t>Wpływy i wydatki związane z gromadzeniem środków z opłat i kar za korzystanie ze środowiska</t>
  </si>
  <si>
    <t>10 000,00</t>
  </si>
  <si>
    <t>90095</t>
  </si>
  <si>
    <t>1 800,00</t>
  </si>
  <si>
    <t>2440</t>
  </si>
  <si>
    <t>Dotacje otrzymane z państwowych funduszy celowych na realizację zadań bieżących jednostek sektora finansów publicznych</t>
  </si>
  <si>
    <t>Strona 2</t>
  </si>
  <si>
    <t>22 000,00</t>
  </si>
  <si>
    <t xml:space="preserve"> </t>
  </si>
  <si>
    <t>Plan zadań remontowych w jednostkach budżetowych Powiatu Lipnowskiego na 2015 rok</t>
  </si>
  <si>
    <t>L.p.</t>
  </si>
  <si>
    <t>Nazwa remontu</t>
  </si>
  <si>
    <t>Planowane wydatki remontowe na rok 2015</t>
  </si>
  <si>
    <t>Zwiększenie/zmniejszenie</t>
  </si>
  <si>
    <t>Plan po zmianach</t>
  </si>
  <si>
    <t>Jednostka organizacyjna realizująca remont lub koordynująca wykonanie remontu</t>
  </si>
  <si>
    <t>1.</t>
  </si>
  <si>
    <t xml:space="preserve">Remont nawierzchni dróg </t>
  </si>
  <si>
    <t>Zarząd Dróg Powiatowych w Lipnie</t>
  </si>
  <si>
    <t>Remont wyboi na drogach powiatowych</t>
  </si>
  <si>
    <t>remont ob.. mostowych</t>
  </si>
  <si>
    <t>dokumentacja techniczna</t>
  </si>
  <si>
    <t>remont i konserwacja wyposażenia</t>
  </si>
  <si>
    <t xml:space="preserve">Remont i konserwacja środków trwałych </t>
  </si>
  <si>
    <t>2.</t>
  </si>
  <si>
    <t>Bieżące naprawy oraz konserwacje</t>
  </si>
  <si>
    <t xml:space="preserve">Starostwo Powiatowe w Lipnie </t>
  </si>
  <si>
    <t>3.</t>
  </si>
  <si>
    <t>Powiatowy Inspektorat Nadzoru Budowlanego</t>
  </si>
  <si>
    <t>4.</t>
  </si>
  <si>
    <t>Remonty bieżące</t>
  </si>
  <si>
    <t>Starostwo Powiatowe w Lipnie</t>
  </si>
  <si>
    <t>5.</t>
  </si>
  <si>
    <t>Remonty bieżące w tym drobne naprawy, konserwacje</t>
  </si>
  <si>
    <t>Komenda Powiatowa Straży Pożarnej w Lipnie</t>
  </si>
  <si>
    <t>6.</t>
  </si>
  <si>
    <t>Zespół Szkół Specjalnych</t>
  </si>
  <si>
    <t>Zespół Szkół w Lipnie</t>
  </si>
  <si>
    <t xml:space="preserve">w tym: </t>
  </si>
  <si>
    <t>Zespół Szkół Technicznych w Lipnie</t>
  </si>
  <si>
    <t>Remonty bieżące, w tym naprawy i konserwacje sprzętu</t>
  </si>
  <si>
    <t>Zespół Szkół w Dobrzyniu n. Wisłą</t>
  </si>
  <si>
    <t>Zespół Szkół w Skępem</t>
  </si>
  <si>
    <t>Remont pomieszczeń na potrzeby szkoły</t>
  </si>
  <si>
    <t>Publiczna Szkoła Muzyczna I Stopnia w Lipnie</t>
  </si>
  <si>
    <t>Bieżące naprawy</t>
  </si>
  <si>
    <t>Remont szatni w budynku głównych CKP zgondie z decyzją PWIS, naprawa pokrycia idachowego, remont posadzki i położenie tynków na ścianach wewnątrz budynku</t>
  </si>
  <si>
    <t>Starostwo Powitowe w Lipnie</t>
  </si>
  <si>
    <t>7.</t>
  </si>
  <si>
    <t>Remonty bieżące, konserwacje</t>
  </si>
  <si>
    <t>Placówka Opiekuńczo-Wychowawcza w Lipnie</t>
  </si>
  <si>
    <t>Dom Pomocy Społecznej w Nowej Wsi</t>
  </si>
  <si>
    <t>Powiatowe Centrum Pomocy Rodzinie w Lipnie</t>
  </si>
  <si>
    <t>8.</t>
  </si>
  <si>
    <t>Naprawy i konserwacje bieżące wyposażenia budynku biurowego, konserwacje klimatyzatorów, konserwacje i przegląd pieca i inne droben naprawy</t>
  </si>
  <si>
    <t>Powiatowy Urząd Pracy w Lipnie</t>
  </si>
  <si>
    <t>9.</t>
  </si>
  <si>
    <t xml:space="preserve">Remonty bieżące </t>
  </si>
  <si>
    <t>Poradnia Psychologiczno - Pedagogiczna w Lipnie</t>
  </si>
  <si>
    <t>Internaty i Bursy szkolne -Zespół Szkół Skępe</t>
  </si>
  <si>
    <t>10.</t>
  </si>
  <si>
    <t>Działania związane z ochroną środowiska</t>
  </si>
  <si>
    <t>Ogółem</t>
  </si>
  <si>
    <t>x</t>
  </si>
  <si>
    <t>ZMIANA W PLANIE ZADAŃ INWESTYCYJNYCH</t>
  </si>
  <si>
    <t>4 390 301,00</t>
  </si>
  <si>
    <t>649 935,00</t>
  </si>
  <si>
    <t>452 335,00</t>
  </si>
  <si>
    <t>- 50 000,00</t>
  </si>
  <si>
    <t>6 500,00</t>
  </si>
  <si>
    <t>16 000,00</t>
  </si>
  <si>
    <t>- 6 000,00</t>
  </si>
  <si>
    <t>0960</t>
  </si>
  <si>
    <t>Otrzymane spadki, zapisy i darowizny w postaci pieniężnej</t>
  </si>
  <si>
    <t>50 876,00</t>
  </si>
  <si>
    <t>876,00</t>
  </si>
  <si>
    <t>75075</t>
  </si>
  <si>
    <t>Promocja jednostek samorządu terytorialnego</t>
  </si>
  <si>
    <t>180 000,00</t>
  </si>
  <si>
    <t>2700</t>
  </si>
  <si>
    <t>Środki na dofinansowanie własnych zadań bieżących gmin (związków gmin), powiatów (związków powiatów), samorządów województw, pozyskane z innych źródeł</t>
  </si>
  <si>
    <t>125 000,00</t>
  </si>
  <si>
    <t>756</t>
  </si>
  <si>
    <t>Dochody od osób prawnych, od osób fizycznych i od innych jednostek nieposiadających osobowości prawnej oraz wydatki związane z ich poborem</t>
  </si>
  <si>
    <t>8 730 080,00</t>
  </si>
  <si>
    <t>75618</t>
  </si>
  <si>
    <t>Wpływy z innych opłat stanowiących dochody jednostek samorządu terytorialnego na podstawie ustaw</t>
  </si>
  <si>
    <t>1 515 680,00</t>
  </si>
  <si>
    <t>26 056,00</t>
  </si>
  <si>
    <t>7 300,00</t>
  </si>
  <si>
    <t>- 5 000,00</t>
  </si>
  <si>
    <t>2 300,00</t>
  </si>
  <si>
    <t>- 800,00</t>
  </si>
  <si>
    <t>628 028,80</t>
  </si>
  <si>
    <t>17 000,00</t>
  </si>
  <si>
    <t>6 268 400,00</t>
  </si>
  <si>
    <t>6 268 600,00</t>
  </si>
  <si>
    <t>85202</t>
  </si>
  <si>
    <t>Domy pomocy społecznej</t>
  </si>
  <si>
    <t>5 082 700,00</t>
  </si>
  <si>
    <t>5 082 900,00</t>
  </si>
  <si>
    <t>1 818 136,00</t>
  </si>
  <si>
    <t>- 100,00</t>
  </si>
  <si>
    <t>1 818 036,00</t>
  </si>
  <si>
    <t>- 85,00</t>
  </si>
  <si>
    <t>- 15,00</t>
  </si>
  <si>
    <t>1 500,00</t>
  </si>
  <si>
    <t>3 300,00</t>
  </si>
  <si>
    <t>60 185 415,80</t>
  </si>
  <si>
    <t>- 3 500,00</t>
  </si>
  <si>
    <t>4 500,00</t>
  </si>
  <si>
    <t>85321</t>
  </si>
  <si>
    <t>Zespoły do spraw orzekania o niepełnosprawności</t>
  </si>
  <si>
    <t>6050</t>
  </si>
  <si>
    <t>Wydatki inwestycyjne jednostek budżetowych</t>
  </si>
  <si>
    <t>18 500,00</t>
  </si>
  <si>
    <t>3 800,00</t>
  </si>
  <si>
    <t>62 508,00</t>
  </si>
  <si>
    <t>67 008,00</t>
  </si>
  <si>
    <t>Zakup kserokopiarki na potrzeby Powiatowego Zespołu ds. Orzekania o Niepełnosprawności w Lipnie</t>
  </si>
  <si>
    <t>doprowadzenie kanalizacji</t>
  </si>
  <si>
    <t>4 394 801,00</t>
  </si>
  <si>
    <t>700</t>
  </si>
  <si>
    <t>Gospodarka mieszkaniowa</t>
  </si>
  <si>
    <t>70005</t>
  </si>
  <si>
    <t>Gospodarka gruntami i nieruchomościami</t>
  </si>
  <si>
    <t>ZMIANY W PLANIE DOCHODÓW</t>
  </si>
  <si>
    <t>1 251 250,00</t>
  </si>
  <si>
    <t>- 4 000,00</t>
  </si>
  <si>
    <t>1 247 250,00</t>
  </si>
  <si>
    <t>0770</t>
  </si>
  <si>
    <t>Wpłaty z tytułu odpłatnego nabycia prawa własności oraz prawa użytkowania wieczystego nieruchomości</t>
  </si>
  <si>
    <t>999 500,00</t>
  </si>
  <si>
    <t>995 500,00</t>
  </si>
  <si>
    <t>134 988,00</t>
  </si>
  <si>
    <t>784 923,00</t>
  </si>
  <si>
    <t>- 45 000,00</t>
  </si>
  <si>
    <t>407 335,00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</si>
  <si>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</si>
  <si>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</si>
  <si>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150 000,00</t>
  </si>
  <si>
    <t>155 000,00</t>
  </si>
  <si>
    <t>75045</t>
  </si>
  <si>
    <t>Kwalifikacja wojskowa</t>
  </si>
  <si>
    <t>33 000,00</t>
  </si>
  <si>
    <t>- 12,00</t>
  </si>
  <si>
    <t>32 988,00</t>
  </si>
  <si>
    <t>2110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</si>
  <si>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</si>
  <si>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</si>
  <si>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</si>
  <si>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3 534 931,00</t>
  </si>
  <si>
    <t>93 650,00</t>
  </si>
  <si>
    <t>3 628 581,00</t>
  </si>
  <si>
    <t>75411</t>
  </si>
  <si>
    <t>Komendy powiatowe Państwowej Straży Pożarnej</t>
  </si>
  <si>
    <t>3 527 431,00</t>
  </si>
  <si>
    <t>3 621 081,00</t>
  </si>
  <si>
    <t>8 756 136,00</t>
  </si>
  <si>
    <t>1 541 736,00</t>
  </si>
  <si>
    <t>0420</t>
  </si>
  <si>
    <t>Wpływy z opłaty komunikacyjnej</t>
  </si>
  <si>
    <t>1 443 080,00</t>
  </si>
  <si>
    <t>15 000,00</t>
  </si>
  <si>
    <t>1 458 080,00</t>
  </si>
  <si>
    <t>16 056,00</t>
  </si>
  <si>
    <t>36 056,00</t>
  </si>
  <si>
    <t>3 900,00</t>
  </si>
  <si>
    <t>631 928,80</t>
  </si>
  <si>
    <t>185 500,00</t>
  </si>
  <si>
    <t>0970</t>
  </si>
  <si>
    <t>19 300,00</t>
  </si>
  <si>
    <t>23 100,00</t>
  </si>
  <si>
    <t>0870</t>
  </si>
  <si>
    <t>Wpływy ze sprzedaży składników majątkowych</t>
  </si>
  <si>
    <t>- 1 000,00</t>
  </si>
  <si>
    <t>10 500,00</t>
  </si>
  <si>
    <t>114 800,00</t>
  </si>
  <si>
    <t>102 500,00</t>
  </si>
  <si>
    <t>9 000,00</t>
  </si>
  <si>
    <t>111 500,00</t>
  </si>
  <si>
    <t>100 000,00</t>
  </si>
  <si>
    <t>109 000,00</t>
  </si>
  <si>
    <t>265 194,00</t>
  </si>
  <si>
    <t>60 450 609,80</t>
  </si>
  <si>
    <t>ZMIANY W PLANIE WYDATKÓW</t>
  </si>
  <si>
    <t>600</t>
  </si>
  <si>
    <t>2 531 084,00</t>
  </si>
  <si>
    <t>60014</t>
  </si>
  <si>
    <t>Drogi publiczne powiatowe</t>
  </si>
  <si>
    <t>2 516 084,00</t>
  </si>
  <si>
    <t>4010</t>
  </si>
  <si>
    <t>860 573,00</t>
  </si>
  <si>
    <t>- 24 000,00</t>
  </si>
  <si>
    <t>836 573,00</t>
  </si>
  <si>
    <t>4110</t>
  </si>
  <si>
    <t>153 359,00</t>
  </si>
  <si>
    <t>169 359,00</t>
  </si>
  <si>
    <t>4120</t>
  </si>
  <si>
    <t>15 328,00</t>
  </si>
  <si>
    <t>23 328,00</t>
  </si>
  <si>
    <t>1 115 297,00</t>
  </si>
  <si>
    <t>4210</t>
  </si>
  <si>
    <t>4300</t>
  </si>
  <si>
    <t>32 600,00</t>
  </si>
  <si>
    <t>- 10 000,00</t>
  </si>
  <si>
    <t>22 600,00</t>
  </si>
  <si>
    <t>710</t>
  </si>
  <si>
    <t>Działalność usługowa</t>
  </si>
  <si>
    <t>1 207 155,00</t>
  </si>
  <si>
    <t>71014</t>
  </si>
  <si>
    <t>Opracowania geodezyjne i kartograficzne</t>
  </si>
  <si>
    <t>828 491,00</t>
  </si>
  <si>
    <t>4170</t>
  </si>
  <si>
    <t>3 000,00</t>
  </si>
  <si>
    <t>66 774,00</t>
  </si>
  <si>
    <t>- 4 700,00</t>
  </si>
  <si>
    <t>62 074,00</t>
  </si>
  <si>
    <t>4390</t>
  </si>
  <si>
    <t>Zakup usług obejmujących wykonanie ekspertyz, analiz i opinii</t>
  </si>
  <si>
    <t>1 700,00</t>
  </si>
  <si>
    <t>71015</t>
  </si>
  <si>
    <t>Nadzór budowlany</t>
  </si>
  <si>
    <t>324 938,00</t>
  </si>
  <si>
    <t>4040</t>
  </si>
  <si>
    <t>18 000,00</t>
  </si>
  <si>
    <t>- 993,00</t>
  </si>
  <si>
    <t>17 007,00</t>
  </si>
  <si>
    <t>5 748,00</t>
  </si>
  <si>
    <t>- 1 077,00</t>
  </si>
  <si>
    <t>4 671,00</t>
  </si>
  <si>
    <t>4280</t>
  </si>
  <si>
    <t>170,00</t>
  </si>
  <si>
    <t>70,00</t>
  </si>
  <si>
    <t>240,00</t>
  </si>
  <si>
    <t>5 160,00</t>
  </si>
  <si>
    <t>7 160,00</t>
  </si>
  <si>
    <t>6 950 308,00</t>
  </si>
  <si>
    <t>138 824,00</t>
  </si>
  <si>
    <t>7 089 132,00</t>
  </si>
  <si>
    <t>5 770 866,00</t>
  </si>
  <si>
    <t>119 834,00</t>
  </si>
  <si>
    <t>5 890 700,00</t>
  </si>
  <si>
    <t>3030</t>
  </si>
  <si>
    <t xml:space="preserve">Różne wydatki na rzecz osób fizycznych </t>
  </si>
  <si>
    <t>- 9 164,00</t>
  </si>
  <si>
    <t>10 836,00</t>
  </si>
  <si>
    <t>34 500,00</t>
  </si>
  <si>
    <t>28 500,00</t>
  </si>
  <si>
    <t>548 000,00</t>
  </si>
  <si>
    <t>598 000,00</t>
  </si>
  <si>
    <t>4260</t>
  </si>
  <si>
    <t>Zakup energii</t>
  </si>
  <si>
    <t>94 753,00</t>
  </si>
  <si>
    <t>37 000,00</t>
  </si>
  <si>
    <t>131 753,00</t>
  </si>
  <si>
    <t>4270</t>
  </si>
  <si>
    <t>Zakup usług remontowych</t>
  </si>
  <si>
    <t>- 2 000,00</t>
  </si>
  <si>
    <t>300 000,00</t>
  </si>
  <si>
    <t>320 000,00</t>
  </si>
  <si>
    <t>4360</t>
  </si>
  <si>
    <t>Opłaty z tytułu zakupu usług telekomunikacyjnych</t>
  </si>
  <si>
    <t>35 300,00</t>
  </si>
  <si>
    <t>30 300,00</t>
  </si>
  <si>
    <t>4530</t>
  </si>
  <si>
    <t>Podatek od towarów i usług (VAT).</t>
  </si>
  <si>
    <t>35 000,00</t>
  </si>
  <si>
    <t>4700</t>
  </si>
  <si>
    <t xml:space="preserve">Szkolenia pracowników niebędących członkami korpusu służby cywilnej </t>
  </si>
  <si>
    <t>7 000,00</t>
  </si>
  <si>
    <t>- 2,00</t>
  </si>
  <si>
    <t>6 998,00</t>
  </si>
  <si>
    <t>- 10,00</t>
  </si>
  <si>
    <t>32 990,00</t>
  </si>
  <si>
    <t>161,00</t>
  </si>
  <si>
    <t>3 183,00</t>
  </si>
  <si>
    <t>3 173,00</t>
  </si>
  <si>
    <t>312 000,00</t>
  </si>
  <si>
    <t>19 000,00</t>
  </si>
  <si>
    <t>331 000,00</t>
  </si>
  <si>
    <t>4190</t>
  </si>
  <si>
    <t>Nagrody konkursowe</t>
  </si>
  <si>
    <t>29 000,00</t>
  </si>
  <si>
    <t>97 000,00</t>
  </si>
  <si>
    <t>87 000,00</t>
  </si>
  <si>
    <t>3 700 779,00</t>
  </si>
  <si>
    <t>3 794 429,00</t>
  </si>
  <si>
    <t>3 552 431,00</t>
  </si>
  <si>
    <t>3 646 081,00</t>
  </si>
  <si>
    <t>22 964,00</t>
  </si>
  <si>
    <t>- 404,00</t>
  </si>
  <si>
    <t>22 560,00</t>
  </si>
  <si>
    <t>4050</t>
  </si>
  <si>
    <t>Uposażenia żołnierzy zawodowych oraz funkcjonariuszy</t>
  </si>
  <si>
    <t>2 466 760,00</t>
  </si>
  <si>
    <t>- 4 080,00</t>
  </si>
  <si>
    <t>2 462 680,00</t>
  </si>
  <si>
    <t>4060</t>
  </si>
  <si>
    <t xml:space="preserve">Pozostałe należności żołnierzy zawodowych oraz funkcjonariuszy </t>
  </si>
  <si>
    <t>267 108,00</t>
  </si>
  <si>
    <t>97 730,00</t>
  </si>
  <si>
    <t>364 838,00</t>
  </si>
  <si>
    <t>4070</t>
  </si>
  <si>
    <t>Dodatkowe uposażenie roczne dla żołnierzy zawodowych oraz nagrody roczne dla funkcjonariuszy</t>
  </si>
  <si>
    <t>207 949,00</t>
  </si>
  <si>
    <t>404,00</t>
  </si>
  <si>
    <t>208 353,00</t>
  </si>
  <si>
    <t>18 854 383,80</t>
  </si>
  <si>
    <t>11 264,00</t>
  </si>
  <si>
    <t>18 865 647,80</t>
  </si>
  <si>
    <t>80120</t>
  </si>
  <si>
    <t>Licea ogólnokształcące</t>
  </si>
  <si>
    <t>3 298 878,00</t>
  </si>
  <si>
    <t>26 200,00</t>
  </si>
  <si>
    <t>3 325 078,00</t>
  </si>
  <si>
    <t>384 767,00</t>
  </si>
  <si>
    <t>20 500,00</t>
  </si>
  <si>
    <t>405 267,00</t>
  </si>
  <si>
    <t>32 227,00</t>
  </si>
  <si>
    <t>25 200,00</t>
  </si>
  <si>
    <t>57 427,00</t>
  </si>
  <si>
    <t>26 000,00</t>
  </si>
  <si>
    <t>- 20 000,00</t>
  </si>
  <si>
    <t>8 640 300,00</t>
  </si>
  <si>
    <t>2 400,00</t>
  </si>
  <si>
    <t>8 642 700,00</t>
  </si>
  <si>
    <t>3020</t>
  </si>
  <si>
    <t>Wydatki osobowe niezaliczone do wynagrodzeń</t>
  </si>
  <si>
    <t>189 469,00</t>
  </si>
  <si>
    <t>185 969,00</t>
  </si>
  <si>
    <t>5 647 231,00</t>
  </si>
  <si>
    <t>- 29 837,00</t>
  </si>
  <si>
    <t>5 617 394,00</t>
  </si>
  <si>
    <t>444 864,00</t>
  </si>
  <si>
    <t>29 837,00</t>
  </si>
  <si>
    <t>474 701,00</t>
  </si>
  <si>
    <t>423 821,00</t>
  </si>
  <si>
    <t>9 525,00</t>
  </si>
  <si>
    <t>433 346,00</t>
  </si>
  <si>
    <t>- 4 400,00</t>
  </si>
  <si>
    <t>5 600,00</t>
  </si>
  <si>
    <t>7 710,00</t>
  </si>
  <si>
    <t>8 710,00</t>
  </si>
  <si>
    <t>118 900,00</t>
  </si>
  <si>
    <t>2 100,00</t>
  </si>
  <si>
    <t>121 000,00</t>
  </si>
  <si>
    <t>4430</t>
  </si>
  <si>
    <t>Różne opłaty i składki</t>
  </si>
  <si>
    <t>15 920,00</t>
  </si>
  <si>
    <t>- 2 600,00</t>
  </si>
  <si>
    <t>13 320,00</t>
  </si>
  <si>
    <t>2 500,00</t>
  </si>
  <si>
    <t>275,00</t>
  </si>
  <si>
    <t>2 775,00</t>
  </si>
  <si>
    <t>80134</t>
  </si>
  <si>
    <t>Szkoły zawodowe specjalne</t>
  </si>
  <si>
    <t>484 321,00</t>
  </si>
  <si>
    <t>306 355,00</t>
  </si>
  <si>
    <t>24 837,00</t>
  </si>
  <si>
    <t>331 192,00</t>
  </si>
  <si>
    <t>56 192,00</t>
  </si>
  <si>
    <t>4 280,00</t>
  </si>
  <si>
    <t>60 472,00</t>
  </si>
  <si>
    <t>9 658,00</t>
  </si>
  <si>
    <t>720,00</t>
  </si>
  <si>
    <t>10 378,00</t>
  </si>
  <si>
    <t>- 1 500,00</t>
  </si>
  <si>
    <t>4410</t>
  </si>
  <si>
    <t>Podróże służbowe krajowe</t>
  </si>
  <si>
    <t>80140</t>
  </si>
  <si>
    <t>Centra kształcenia ustawicznego i praktycznego oraz ośrodki dokształcania zawodowego</t>
  </si>
  <si>
    <t>1 218 945,00</t>
  </si>
  <si>
    <t>55 000,00</t>
  </si>
  <si>
    <t>16 549,00</t>
  </si>
  <si>
    <t>71 549,00</t>
  </si>
  <si>
    <t>- 16 549,00</t>
  </si>
  <si>
    <t>33 451,00</t>
  </si>
  <si>
    <t>80146</t>
  </si>
  <si>
    <t>280 075,00</t>
  </si>
  <si>
    <t>- 4 536,00</t>
  </si>
  <si>
    <t>275 539,00</t>
  </si>
  <si>
    <t>4019</t>
  </si>
  <si>
    <t>22 607,00</t>
  </si>
  <si>
    <t>- 1,00</t>
  </si>
  <si>
    <t>22 606,00</t>
  </si>
  <si>
    <t>4117</t>
  </si>
  <si>
    <t>26 294,00</t>
  </si>
  <si>
    <t>- 709,00</t>
  </si>
  <si>
    <t>25 585,00</t>
  </si>
  <si>
    <t>4119</t>
  </si>
  <si>
    <t>4 640,00</t>
  </si>
  <si>
    <t>- 125,00</t>
  </si>
  <si>
    <t>4 515,00</t>
  </si>
  <si>
    <t>4127</t>
  </si>
  <si>
    <t>3 134,00</t>
  </si>
  <si>
    <t>- 190,00</t>
  </si>
  <si>
    <t>2 944,00</t>
  </si>
  <si>
    <t>4129</t>
  </si>
  <si>
    <t>554,00</t>
  </si>
  <si>
    <t>- 34,00</t>
  </si>
  <si>
    <t>520,00</t>
  </si>
  <si>
    <t>4217</t>
  </si>
  <si>
    <t>6 499,00</t>
  </si>
  <si>
    <t>- 3 211,00</t>
  </si>
  <si>
    <t>3 288,00</t>
  </si>
  <si>
    <t>4219</t>
  </si>
  <si>
    <t>1 147,00</t>
  </si>
  <si>
    <t>- 266,00</t>
  </si>
  <si>
    <t>881,00</t>
  </si>
  <si>
    <t>80148</t>
  </si>
  <si>
    <t>Stołówki szkolne i przedszkolne</t>
  </si>
  <si>
    <t>164 305,00</t>
  </si>
  <si>
    <t>3 400,00</t>
  </si>
  <si>
    <t>167 705,00</t>
  </si>
  <si>
    <t>90 051,00</t>
  </si>
  <si>
    <t>4 000,00</t>
  </si>
  <si>
    <t>94 051,00</t>
  </si>
  <si>
    <t>- 600,00</t>
  </si>
  <si>
    <t>400,00</t>
  </si>
  <si>
    <t>80195</t>
  </si>
  <si>
    <t>474 914,00</t>
  </si>
  <si>
    <t>- 16 200,00</t>
  </si>
  <si>
    <t>458 714,00</t>
  </si>
  <si>
    <t>14 500,00</t>
  </si>
  <si>
    <t>12 500,00</t>
  </si>
  <si>
    <t>191 317,00</t>
  </si>
  <si>
    <t>- 14 200,00</t>
  </si>
  <si>
    <t>177 117,00</t>
  </si>
  <si>
    <t>12 528,00</t>
  </si>
  <si>
    <t>- 2 853,00</t>
  </si>
  <si>
    <t>9 675,00</t>
  </si>
  <si>
    <t>4 668,00</t>
  </si>
  <si>
    <t>- 147,00</t>
  </si>
  <si>
    <t>4 521,00</t>
  </si>
  <si>
    <t>851</t>
  </si>
  <si>
    <t>Ochrona zdrowia</t>
  </si>
  <si>
    <t>6 802 342,00</t>
  </si>
  <si>
    <t>- 168 200,00</t>
  </si>
  <si>
    <t>6 634 142,00</t>
  </si>
  <si>
    <t>85111</t>
  </si>
  <si>
    <t>Szpitale ogólne</t>
  </si>
  <si>
    <t>831 442,00</t>
  </si>
  <si>
    <t>- 180 000,00</t>
  </si>
  <si>
    <t>651 442,00</t>
  </si>
  <si>
    <t>85195</t>
  </si>
  <si>
    <t>1 583 000,00</t>
  </si>
  <si>
    <t>11 800,00</t>
  </si>
  <si>
    <t>1 594 800,00</t>
  </si>
  <si>
    <t>4160</t>
  </si>
  <si>
    <t>Pokrycie ujemnego wyniku finansowego jednostek zaliczanych do sektora finansów publicznych</t>
  </si>
  <si>
    <t>1 580 000,00</t>
  </si>
  <si>
    <t>1 591 800,00</t>
  </si>
  <si>
    <t>9 261 789,00</t>
  </si>
  <si>
    <t>85201</t>
  </si>
  <si>
    <t>Placówki opiekuńczo-wychowawcze</t>
  </si>
  <si>
    <t>2 401 173,00</t>
  </si>
  <si>
    <t>- 16 000,00</t>
  </si>
  <si>
    <t>2 385 173,00</t>
  </si>
  <si>
    <t>2310</t>
  </si>
  <si>
    <t>Dotacje celowe przekazane gminie na zadania bieżące realizowane na podstawie porozumień (umów) między jednostkami samorządu terytorialnego</t>
  </si>
  <si>
    <t>136 100,00</t>
  </si>
  <si>
    <t>- 40 000,00</t>
  </si>
  <si>
    <t>96 100,00</t>
  </si>
  <si>
    <t>2320</t>
  </si>
  <si>
    <t>Dotacje celowe przekazane dla powiatu na zadania bieżące realizowane na podstawie porozumień (umów) między jednostkami samorządu terytorialnego</t>
  </si>
  <si>
    <t>500 000,00</t>
  </si>
  <si>
    <t>- 3 000,00</t>
  </si>
  <si>
    <t>497 000,00</t>
  </si>
  <si>
    <t>3110</t>
  </si>
  <si>
    <t>124 200,00</t>
  </si>
  <si>
    <t>32 000,00</t>
  </si>
  <si>
    <t>156 200,00</t>
  </si>
  <si>
    <t>3 200,00</t>
  </si>
  <si>
    <t>1 200,00</t>
  </si>
  <si>
    <t>99 500,00</t>
  </si>
  <si>
    <t>94 500,00</t>
  </si>
  <si>
    <t>4220</t>
  </si>
  <si>
    <t>Zakup środków żywności</t>
  </si>
  <si>
    <t>60 000,00</t>
  </si>
  <si>
    <t>4 318,00</t>
  </si>
  <si>
    <t>64 318,00</t>
  </si>
  <si>
    <t>4440</t>
  </si>
  <si>
    <t>Odpisy na zakładowy fundusz świadczeń socjalnych</t>
  </si>
  <si>
    <t>32 900,00</t>
  </si>
  <si>
    <t>682,00</t>
  </si>
  <si>
    <t>33 582,00</t>
  </si>
  <si>
    <t>85204</t>
  </si>
  <si>
    <t>Rodziny zastępcze</t>
  </si>
  <si>
    <t>1 286 850,00</t>
  </si>
  <si>
    <t>1 302 850,00</t>
  </si>
  <si>
    <t>62 000,00</t>
  </si>
  <si>
    <t>- 8 320,00</t>
  </si>
  <si>
    <t>53 680,00</t>
  </si>
  <si>
    <t>176 000,00</t>
  </si>
  <si>
    <t>- 10 177,00</t>
  </si>
  <si>
    <t>165 823,00</t>
  </si>
  <si>
    <t>800 000,00</t>
  </si>
  <si>
    <t>43 000,00</t>
  </si>
  <si>
    <t>843 000,00</t>
  </si>
  <si>
    <t>81 900,00</t>
  </si>
  <si>
    <t>- 15 000,00</t>
  </si>
  <si>
    <t>66 900,00</t>
  </si>
  <si>
    <t>34 655,00</t>
  </si>
  <si>
    <t>2 175,00</t>
  </si>
  <si>
    <t>36 830,00</t>
  </si>
  <si>
    <t>3 345,00</t>
  </si>
  <si>
    <t>- 272,00</t>
  </si>
  <si>
    <t>3 073,00</t>
  </si>
  <si>
    <t>117 100,00</t>
  </si>
  <si>
    <t>7 900,00</t>
  </si>
  <si>
    <t>6 600,00</t>
  </si>
  <si>
    <t>- 3 306,00</t>
  </si>
  <si>
    <t>3 294,00</t>
  </si>
  <si>
    <t>3 668 340,00</t>
  </si>
  <si>
    <t>956,00</t>
  </si>
  <si>
    <t>3 669 296,00</t>
  </si>
  <si>
    <t>85311</t>
  </si>
  <si>
    <t>Rehabilitacja zawodowa i społeczna osób niepełnosprawnych</t>
  </si>
  <si>
    <t>50 964,00</t>
  </si>
  <si>
    <t>1 056,00</t>
  </si>
  <si>
    <t>52 020,00</t>
  </si>
  <si>
    <t>2580</t>
  </si>
  <si>
    <t>Dotacja podmiotowa z budżetu dla jednostek niezaliczanych do sektora finansów publicznych</t>
  </si>
  <si>
    <t>364 333,00</t>
  </si>
  <si>
    <t>51 280,00</t>
  </si>
  <si>
    <t>- 8 000,00</t>
  </si>
  <si>
    <t>43 280,00</t>
  </si>
  <si>
    <t>2 984 277,00</t>
  </si>
  <si>
    <t>2 984 177,00</t>
  </si>
  <si>
    <t>40 000,00</t>
  </si>
  <si>
    <t>48 000,00</t>
  </si>
  <si>
    <t>- 4 500,00</t>
  </si>
  <si>
    <t>4307</t>
  </si>
  <si>
    <t>5 951,00</t>
  </si>
  <si>
    <t>5 866,00</t>
  </si>
  <si>
    <t>4309</t>
  </si>
  <si>
    <t>1 051,00</t>
  </si>
  <si>
    <t>1 036,00</t>
  </si>
  <si>
    <t>85395</t>
  </si>
  <si>
    <t>247 488,00</t>
  </si>
  <si>
    <t>4017</t>
  </si>
  <si>
    <t>37 275,00</t>
  </si>
  <si>
    <t>- 142,00</t>
  </si>
  <si>
    <t>37 133,00</t>
  </si>
  <si>
    <t>4047</t>
  </si>
  <si>
    <t>5 153,00</t>
  </si>
  <si>
    <t>- 693,00</t>
  </si>
  <si>
    <t>4 460,00</t>
  </si>
  <si>
    <t>4177</t>
  </si>
  <si>
    <t>79 899,00</t>
  </si>
  <si>
    <t>835,00</t>
  </si>
  <si>
    <t>80 734,00</t>
  </si>
  <si>
    <t>854</t>
  </si>
  <si>
    <t>Edukacyjna opieka wychowawcza</t>
  </si>
  <si>
    <t>1 542 120,00</t>
  </si>
  <si>
    <t>7 200,00</t>
  </si>
  <si>
    <t>1 549 320,00</t>
  </si>
  <si>
    <t>85415</t>
  </si>
  <si>
    <t>Pomoc materialna dla uczniów</t>
  </si>
  <si>
    <t>37 600,00</t>
  </si>
  <si>
    <t>44 800,00</t>
  </si>
  <si>
    <t>3240</t>
  </si>
  <si>
    <t>Stypendia dla uczniów</t>
  </si>
  <si>
    <t>41 800,00</t>
  </si>
  <si>
    <t>43 300,00</t>
  </si>
  <si>
    <t>39 550,00</t>
  </si>
  <si>
    <t>- 375,00</t>
  </si>
  <si>
    <t>39 175,00</t>
  </si>
  <si>
    <t>8 550,00</t>
  </si>
  <si>
    <t>8 175,00</t>
  </si>
  <si>
    <t>2 250,00</t>
  </si>
  <si>
    <t>1 875,00</t>
  </si>
  <si>
    <t>4 125,00</t>
  </si>
  <si>
    <t>- 2 250,00</t>
  </si>
  <si>
    <t>921</t>
  </si>
  <si>
    <t>Kultura i ochrona dziedzictwa narodowego</t>
  </si>
  <si>
    <t>414 000,00</t>
  </si>
  <si>
    <t>417 000,00</t>
  </si>
  <si>
    <t>92195</t>
  </si>
  <si>
    <t>134 000,00</t>
  </si>
  <si>
    <t>137 000,00</t>
  </si>
  <si>
    <t>11 000,00</t>
  </si>
  <si>
    <t>6 322,00</t>
  </si>
  <si>
    <t>21 000,00</t>
  </si>
  <si>
    <t>- 11 322,00</t>
  </si>
  <si>
    <t>9 678,00</t>
  </si>
  <si>
    <t>67 000,00</t>
  </si>
  <si>
    <t>70 000,00</t>
  </si>
  <si>
    <t>926</t>
  </si>
  <si>
    <t>Kultura fizyczna</t>
  </si>
  <si>
    <t>2 163 668,00</t>
  </si>
  <si>
    <t>177 000,00</t>
  </si>
  <si>
    <t>2 340 668,00</t>
  </si>
  <si>
    <t>92601</t>
  </si>
  <si>
    <t>Obiekty sportowe</t>
  </si>
  <si>
    <t>2 095 668,00</t>
  </si>
  <si>
    <t>2 275 668,00</t>
  </si>
  <si>
    <t>92605</t>
  </si>
  <si>
    <t>Zadania w zakresie kultury fizycznej</t>
  </si>
  <si>
    <t>4240</t>
  </si>
  <si>
    <t>92695</t>
  </si>
  <si>
    <t>39 000,00</t>
  </si>
  <si>
    <t>- 1 200,00</t>
  </si>
  <si>
    <t>59 454 601,80</t>
  </si>
  <si>
    <t>59 719 795,80</t>
  </si>
  <si>
    <t>Strona 6</t>
  </si>
  <si>
    <t>Załącznik nr 1 do Uchwały Nr VIII/44/2015 Rady Powiatu w Lipnie z dnia 4.09.2015 r.</t>
  </si>
  <si>
    <t>Załącznik nr 2 do Uchwały Nr VIII/44/2015 Rady Powiatu w Lipnie z dnia 4.09.2015</t>
  </si>
  <si>
    <t>Zmiany w planie dochodów związanych z realizacją zadań z zakresu administracji rządowej w 2015 roku</t>
  </si>
  <si>
    <t>197 600,00</t>
  </si>
  <si>
    <t>197 588,00</t>
  </si>
  <si>
    <t>8 669 185,80</t>
  </si>
  <si>
    <t>93 638,00</t>
  </si>
  <si>
    <t>8 762 823,80</t>
  </si>
  <si>
    <t>Zmiany w planie wydatków związanych z realizacją zadań z zakresu administracji rządowej w 2015 roku</t>
  </si>
  <si>
    <t>149 400,00</t>
  </si>
  <si>
    <t>12 600,00</t>
  </si>
  <si>
    <t>382 200,00</t>
  </si>
  <si>
    <t>321 200,00</t>
  </si>
  <si>
    <t>5 700,00</t>
  </si>
  <si>
    <t>4 623,00</t>
  </si>
  <si>
    <t>160,00</t>
  </si>
  <si>
    <t>- 11,00</t>
  </si>
  <si>
    <t>3 172,00</t>
  </si>
  <si>
    <t>242 108,00</t>
  </si>
  <si>
    <t>Załącznik nr 3 do Uchwały Nr VIII/44/2015 Rady Powiatu w Lipnie z dnia 4.09.2015 r.</t>
  </si>
  <si>
    <t>339 838,00</t>
  </si>
  <si>
    <t>Załącznik 4 do Uchwały Nr VIII/44/2015 Rady Powiatu w Lipnie z dn. 4.09.2015 roku</t>
  </si>
  <si>
    <t>Remont Oddziału Wewnętrznego Szpitala w Lipnie Spółka z o.o.</t>
  </si>
  <si>
    <t>520 000,00</t>
  </si>
  <si>
    <t>340 000,00</t>
  </si>
  <si>
    <t>2 127 668,00</t>
  </si>
  <si>
    <t>2 307 668,00</t>
  </si>
  <si>
    <t>Budowa Sali Gimnastycznej przy Zespole Szkół w Lipnie</t>
  </si>
  <si>
    <t>Załącznik nr 5 do Uchwały Nr VIII/44/2015 Rady Powiatu w Lipnie z dnia 4.09.2015 r.</t>
  </si>
  <si>
    <t>Załącznik nr 6 do Uchwały Nr VIII/44/2015 Rady Powiatu w Lipnie z dnia 4.09.2015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</si>
</sst>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2"/>
      <color indexed="8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i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7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26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4" applyFont="1">
      <alignment/>
      <protection/>
    </xf>
    <xf numFmtId="0" fontId="10" fillId="0" borderId="0" xfId="54" applyFont="1" applyBorder="1">
      <alignment/>
      <protection/>
    </xf>
    <xf numFmtId="164" fontId="10" fillId="0" borderId="0" xfId="54" applyNumberFormat="1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14" fillId="0" borderId="0" xfId="54" applyFont="1" applyBorder="1">
      <alignment/>
      <protection/>
    </xf>
    <xf numFmtId="164" fontId="14" fillId="0" borderId="0" xfId="54" applyNumberFormat="1" applyFont="1" applyBorder="1">
      <alignment/>
      <protection/>
    </xf>
    <xf numFmtId="0" fontId="15" fillId="33" borderId="10" xfId="54" applyFont="1" applyFill="1" applyBorder="1" applyAlignment="1">
      <alignment horizontal="center" vertical="center"/>
      <protection/>
    </xf>
    <xf numFmtId="0" fontId="15" fillId="33" borderId="11" xfId="54" applyFont="1" applyFill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34" borderId="11" xfId="54" applyFont="1" applyFill="1" applyBorder="1" applyAlignment="1">
      <alignment horizontal="center"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164" fontId="10" fillId="35" borderId="14" xfId="54" applyNumberFormat="1" applyFont="1" applyFill="1" applyBorder="1" applyAlignment="1">
      <alignment vertical="center" wrapText="1"/>
      <protection/>
    </xf>
    <xf numFmtId="164" fontId="10" fillId="35" borderId="15" xfId="54" applyNumberFormat="1" applyFont="1" applyFill="1" applyBorder="1" applyAlignment="1">
      <alignment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vertical="center" wrapText="1"/>
      <protection/>
    </xf>
    <xf numFmtId="0" fontId="10" fillId="34" borderId="12" xfId="54" applyFont="1" applyFill="1" applyBorder="1" applyAlignment="1">
      <alignment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164" fontId="10" fillId="35" borderId="20" xfId="54" applyNumberFormat="1" applyFont="1" applyFill="1" applyBorder="1" applyAlignment="1">
      <alignment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vertical="center" wrapText="1"/>
      <protection/>
    </xf>
    <xf numFmtId="164" fontId="10" fillId="35" borderId="22" xfId="54" applyNumberFormat="1" applyFont="1" applyFill="1" applyBorder="1" applyAlignment="1">
      <alignment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64" fontId="10" fillId="35" borderId="24" xfId="54" applyNumberFormat="1" applyFont="1" applyFill="1" applyBorder="1" applyAlignment="1">
      <alignment vertical="center" wrapText="1"/>
      <protection/>
    </xf>
    <xf numFmtId="0" fontId="10" fillId="0" borderId="11" xfId="54" applyFont="1" applyBorder="1" applyAlignment="1">
      <alignment vertical="center" wrapText="1"/>
      <protection/>
    </xf>
    <xf numFmtId="0" fontId="10" fillId="0" borderId="25" xfId="54" applyFont="1" applyBorder="1" applyAlignment="1">
      <alignment vertical="center" wrapText="1"/>
      <protection/>
    </xf>
    <xf numFmtId="0" fontId="10" fillId="0" borderId="26" xfId="54" applyFont="1" applyBorder="1" applyAlignment="1">
      <alignment vertical="center" wrapText="1"/>
      <protection/>
    </xf>
    <xf numFmtId="0" fontId="10" fillId="0" borderId="27" xfId="54" applyFont="1" applyBorder="1" applyAlignment="1">
      <alignment vertical="center" wrapText="1"/>
      <protection/>
    </xf>
    <xf numFmtId="164" fontId="10" fillId="35" borderId="0" xfId="54" applyNumberFormat="1" applyFont="1" applyFill="1" applyBorder="1" applyAlignment="1">
      <alignment vertical="center" wrapText="1"/>
      <protection/>
    </xf>
    <xf numFmtId="0" fontId="10" fillId="0" borderId="28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164" fontId="10" fillId="35" borderId="29" xfId="54" applyNumberFormat="1" applyFont="1" applyFill="1" applyBorder="1" applyAlignment="1">
      <alignment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31" xfId="54" applyFont="1" applyBorder="1" applyAlignment="1">
      <alignment horizontal="center" vertical="center" wrapText="1"/>
      <protection/>
    </xf>
    <xf numFmtId="0" fontId="10" fillId="0" borderId="32" xfId="54" applyFont="1" applyBorder="1" applyAlignment="1">
      <alignment horizontal="left"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0" fillId="0" borderId="33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0" fontId="10" fillId="0" borderId="34" xfId="54" applyFont="1" applyBorder="1" applyAlignment="1">
      <alignment vertical="center" wrapText="1"/>
      <protection/>
    </xf>
    <xf numFmtId="164" fontId="10" fillId="0" borderId="14" xfId="54" applyNumberFormat="1" applyFont="1" applyFill="1" applyBorder="1" applyAlignment="1">
      <alignment vertical="center" wrapText="1"/>
      <protection/>
    </xf>
    <xf numFmtId="164" fontId="10" fillId="0" borderId="15" xfId="54" applyNumberFormat="1" applyFont="1" applyFill="1" applyBorder="1" applyAlignment="1">
      <alignment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164" fontId="10" fillId="0" borderId="24" xfId="54" applyNumberFormat="1" applyFont="1" applyFill="1" applyBorder="1" applyAlignment="1">
      <alignment vertical="center" wrapText="1"/>
      <protection/>
    </xf>
    <xf numFmtId="0" fontId="10" fillId="0" borderId="10" xfId="54" applyFont="1" applyBorder="1" applyAlignment="1">
      <alignment vertical="center"/>
      <protection/>
    </xf>
    <xf numFmtId="164" fontId="10" fillId="0" borderId="14" xfId="54" applyNumberFormat="1" applyFont="1" applyBorder="1" applyAlignment="1">
      <alignment vertical="center" wrapText="1"/>
      <protection/>
    </xf>
    <xf numFmtId="164" fontId="10" fillId="0" borderId="15" xfId="54" applyNumberFormat="1" applyFont="1" applyBorder="1" applyAlignment="1">
      <alignment vertical="center" wrapText="1"/>
      <protection/>
    </xf>
    <xf numFmtId="0" fontId="10" fillId="0" borderId="32" xfId="54" applyFont="1" applyBorder="1" applyAlignment="1">
      <alignment vertical="center" wrapText="1"/>
      <protection/>
    </xf>
    <xf numFmtId="164" fontId="14" fillId="0" borderId="10" xfId="54" applyNumberFormat="1" applyFont="1" applyBorder="1" applyAlignment="1">
      <alignment vertical="center"/>
      <protection/>
    </xf>
    <xf numFmtId="164" fontId="14" fillId="0" borderId="10" xfId="54" applyNumberFormat="1" applyFont="1" applyBorder="1" applyAlignment="1">
      <alignment horizontal="right" vertical="center"/>
      <protection/>
    </xf>
    <xf numFmtId="0" fontId="12" fillId="0" borderId="10" xfId="54" applyFont="1" applyBorder="1" applyAlignment="1">
      <alignment horizontal="center" vertical="center"/>
      <protection/>
    </xf>
    <xf numFmtId="164" fontId="10" fillId="0" borderId="0" xfId="54" applyNumberFormat="1" applyFont="1">
      <alignment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0" fontId="1" fillId="0" borderId="0" xfId="56" applyNumberFormat="1" applyFont="1" applyFill="1" applyBorder="1" applyAlignment="1" applyProtection="1">
      <alignment horizontal="left"/>
      <protection locked="0"/>
    </xf>
    <xf numFmtId="0" fontId="9" fillId="0" borderId="35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56" applyNumberFormat="1" applyFont="1" applyFill="1" applyBorder="1" applyAlignment="1" applyProtection="1">
      <alignment horizontal="center" vertical="center" wrapText="1"/>
      <protection locked="0"/>
    </xf>
    <xf numFmtId="0" fontId="9" fillId="36" borderId="37" xfId="56" applyNumberFormat="1" applyFont="1" applyFill="1" applyBorder="1" applyAlignment="1" applyProtection="1">
      <alignment horizontal="center" vertical="center"/>
      <protection locked="0"/>
    </xf>
    <xf numFmtId="0" fontId="9" fillId="36" borderId="15" xfId="56" applyNumberFormat="1" applyFont="1" applyFill="1" applyBorder="1" applyAlignment="1" applyProtection="1">
      <alignment horizontal="center" vertical="center"/>
      <protection locked="0"/>
    </xf>
    <xf numFmtId="43" fontId="9" fillId="37" borderId="15" xfId="56" applyNumberFormat="1" applyFont="1" applyFill="1" applyBorder="1" applyAlignment="1" applyProtection="1">
      <alignment horizontal="center" vertical="center" wrapText="1"/>
      <protection locked="0"/>
    </xf>
    <xf numFmtId="43" fontId="9" fillId="37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0" borderId="37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6" applyNumberFormat="1" applyFont="1" applyFill="1" applyBorder="1" applyAlignment="1" applyProtection="1">
      <alignment horizontal="center" vertical="center" wrapText="1"/>
      <protection locked="0"/>
    </xf>
    <xf numFmtId="43" fontId="4" fillId="0" borderId="15" xfId="56" applyNumberFormat="1" applyFont="1" applyFill="1" applyBorder="1" applyAlignment="1" applyProtection="1">
      <alignment horizontal="left" vertical="center" wrapText="1"/>
      <protection locked="0"/>
    </xf>
    <xf numFmtId="43" fontId="4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56" applyNumberFormat="1" applyFont="1" applyFill="1" applyBorder="1" applyAlignment="1" applyProtection="1">
      <alignment horizontal="center" vertical="center"/>
      <protection locked="0"/>
    </xf>
    <xf numFmtId="0" fontId="1" fillId="0" borderId="15" xfId="56" applyNumberFormat="1" applyFont="1" applyFill="1" applyBorder="1" applyAlignment="1" applyProtection="1">
      <alignment vertical="center" wrapText="1"/>
      <protection locked="0"/>
    </xf>
    <xf numFmtId="43" fontId="1" fillId="0" borderId="15" xfId="56" applyNumberFormat="1" applyFont="1" applyFill="1" applyBorder="1" applyAlignment="1" applyProtection="1">
      <alignment horizontal="right" vertical="center" wrapText="1"/>
      <protection locked="0"/>
    </xf>
    <xf numFmtId="43" fontId="1" fillId="0" borderId="15" xfId="56" applyNumberFormat="1" applyFont="1" applyFill="1" applyBorder="1" applyAlignment="1" applyProtection="1">
      <alignment horizontal="left" vertical="center"/>
      <protection locked="0"/>
    </xf>
    <xf numFmtId="43" fontId="4" fillId="0" borderId="38" xfId="56" applyNumberFormat="1" applyFont="1" applyFill="1" applyBorder="1" applyAlignment="1" applyProtection="1">
      <alignment horizontal="left" vertical="center" wrapText="1"/>
      <protection locked="0"/>
    </xf>
    <xf numFmtId="0" fontId="9" fillId="38" borderId="37" xfId="56" applyNumberFormat="1" applyFont="1" applyFill="1" applyBorder="1" applyAlignment="1" applyProtection="1">
      <alignment horizontal="center" vertical="center" wrapText="1"/>
      <protection locked="0"/>
    </xf>
    <xf numFmtId="0" fontId="4" fillId="38" borderId="15" xfId="56" applyNumberFormat="1" applyFont="1" applyFill="1" applyBorder="1" applyAlignment="1" applyProtection="1">
      <alignment horizontal="center" vertical="center" wrapText="1"/>
      <protection locked="0"/>
    </xf>
    <xf numFmtId="43" fontId="4" fillId="38" borderId="38" xfId="56" applyNumberFormat="1" applyFont="1" applyFill="1" applyBorder="1" applyAlignment="1" applyProtection="1">
      <alignment horizontal="left" vertical="center" wrapText="1"/>
      <protection locked="0"/>
    </xf>
    <xf numFmtId="43" fontId="4" fillId="38" borderId="15" xfId="56" applyNumberFormat="1" applyFont="1" applyFill="1" applyBorder="1" applyAlignment="1" applyProtection="1">
      <alignment horizontal="right" vertical="center" wrapText="1"/>
      <protection locked="0"/>
    </xf>
    <xf numFmtId="41" fontId="1" fillId="0" borderId="15" xfId="56" applyNumberFormat="1" applyFont="1" applyFill="1" applyBorder="1" applyAlignment="1" applyProtection="1">
      <alignment horizontal="left" vertical="center"/>
      <protection locked="0"/>
    </xf>
    <xf numFmtId="43" fontId="1" fillId="39" borderId="15" xfId="56" applyNumberFormat="1" applyFont="1" applyFill="1" applyBorder="1" applyAlignment="1" applyProtection="1">
      <alignment horizontal="left" vertical="center" wrapText="1"/>
      <protection locked="0"/>
    </xf>
    <xf numFmtId="0" fontId="9" fillId="40" borderId="37" xfId="56" applyNumberFormat="1" applyFont="1" applyFill="1" applyBorder="1" applyAlignment="1" applyProtection="1">
      <alignment horizontal="center" vertical="center"/>
      <protection locked="0"/>
    </xf>
    <xf numFmtId="0" fontId="9" fillId="40" borderId="15" xfId="56" applyNumberFormat="1" applyFont="1" applyFill="1" applyBorder="1" applyAlignment="1" applyProtection="1">
      <alignment horizontal="center" vertical="center"/>
      <protection locked="0"/>
    </xf>
    <xf numFmtId="43" fontId="9" fillId="41" borderId="15" xfId="56" applyNumberFormat="1" applyFont="1" applyFill="1" applyBorder="1" applyAlignment="1" applyProtection="1">
      <alignment horizontal="center" vertical="center" wrapText="1"/>
      <protection locked="0"/>
    </xf>
    <xf numFmtId="43" fontId="9" fillId="41" borderId="15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56" applyNumberFormat="1" applyFont="1" applyFill="1" applyBorder="1" applyAlignment="1" applyProtection="1">
      <alignment horizontal="center" vertical="center"/>
      <protection locked="0"/>
    </xf>
    <xf numFmtId="0" fontId="1" fillId="0" borderId="15" xfId="56" applyNumberFormat="1" applyFont="1" applyFill="1" applyBorder="1" applyAlignment="1" applyProtection="1">
      <alignment horizontal="left" vertical="center"/>
      <protection locked="0"/>
    </xf>
    <xf numFmtId="43" fontId="1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4" fillId="38" borderId="37" xfId="56" applyNumberFormat="1" applyFont="1" applyFill="1" applyBorder="1" applyAlignment="1" applyProtection="1">
      <alignment horizontal="center" vertical="center"/>
      <protection locked="0"/>
    </xf>
    <xf numFmtId="0" fontId="4" fillId="38" borderId="15" xfId="56" applyNumberFormat="1" applyFont="1" applyFill="1" applyBorder="1" applyAlignment="1" applyProtection="1">
      <alignment horizontal="center" vertical="center"/>
      <protection locked="0"/>
    </xf>
    <xf numFmtId="43" fontId="4" fillId="38" borderId="15" xfId="56" applyNumberFormat="1" applyFont="1" applyFill="1" applyBorder="1" applyAlignment="1" applyProtection="1">
      <alignment horizontal="center" vertical="center" wrapText="1"/>
      <protection locked="0"/>
    </xf>
    <xf numFmtId="43" fontId="4" fillId="38" borderId="15" xfId="56" applyNumberFormat="1" applyFont="1" applyFill="1" applyBorder="1" applyAlignment="1" applyProtection="1">
      <alignment horizontal="left" vertical="center" wrapText="1"/>
      <protection locked="0"/>
    </xf>
    <xf numFmtId="0" fontId="1" fillId="40" borderId="37" xfId="56" applyNumberFormat="1" applyFont="1" applyFill="1" applyBorder="1" applyAlignment="1" applyProtection="1">
      <alignment horizontal="left"/>
      <protection locked="0"/>
    </xf>
    <xf numFmtId="0" fontId="4" fillId="41" borderId="15" xfId="56" applyNumberFormat="1" applyFont="1" applyFill="1" applyBorder="1" applyAlignment="1" applyProtection="1">
      <alignment horizontal="center" vertical="center" wrapText="1"/>
      <protection locked="0"/>
    </xf>
    <xf numFmtId="43" fontId="4" fillId="41" borderId="15" xfId="56" applyNumberFormat="1" applyFont="1" applyFill="1" applyBorder="1" applyAlignment="1" applyProtection="1">
      <alignment horizontal="left" vertical="center" wrapText="1"/>
      <protection locked="0"/>
    </xf>
    <xf numFmtId="43" fontId="4" fillId="41" borderId="15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37" xfId="56" applyNumberFormat="1" applyFont="1" applyFill="1" applyBorder="1" applyAlignment="1" applyProtection="1">
      <alignment horizontal="left"/>
      <protection locked="0"/>
    </xf>
    <xf numFmtId="0" fontId="1" fillId="0" borderId="15" xfId="56" applyNumberFormat="1" applyFont="1" applyFill="1" applyBorder="1" applyAlignment="1" applyProtection="1">
      <alignment vertical="center"/>
      <protection locked="0"/>
    </xf>
    <xf numFmtId="0" fontId="1" fillId="39" borderId="15" xfId="56" applyNumberFormat="1" applyFont="1" applyFill="1" applyBorder="1" applyAlignment="1" applyProtection="1">
      <alignment horizontal="center" vertical="center" wrapText="1"/>
      <protection locked="0"/>
    </xf>
    <xf numFmtId="43" fontId="1" fillId="39" borderId="15" xfId="56" applyNumberFormat="1" applyFont="1" applyFill="1" applyBorder="1" applyAlignment="1" applyProtection="1">
      <alignment vertical="center" wrapText="1"/>
      <protection locked="0"/>
    </xf>
    <xf numFmtId="43" fontId="1" fillId="39" borderId="15" xfId="56" applyNumberFormat="1" applyFont="1" applyFill="1" applyBorder="1" applyAlignment="1" applyProtection="1">
      <alignment horizontal="right" vertical="center" wrapText="1"/>
      <protection locked="0"/>
    </xf>
    <xf numFmtId="43" fontId="1" fillId="39" borderId="39" xfId="56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56" applyNumberFormat="1" applyFont="1" applyFill="1" applyBorder="1" applyAlignment="1" applyProtection="1">
      <alignment horizontal="left" vertical="center" wrapText="1"/>
      <protection locked="0"/>
    </xf>
    <xf numFmtId="43" fontId="4" fillId="39" borderId="15" xfId="56" applyNumberFormat="1" applyFont="1" applyFill="1" applyBorder="1" applyAlignment="1" applyProtection="1">
      <alignment horizontal="left" vertical="center" wrapText="1"/>
      <protection locked="0"/>
    </xf>
    <xf numFmtId="0" fontId="1" fillId="38" borderId="37" xfId="56" applyNumberFormat="1" applyFont="1" applyFill="1" applyBorder="1" applyAlignment="1" applyProtection="1">
      <alignment horizontal="left"/>
      <protection locked="0"/>
    </xf>
    <xf numFmtId="0" fontId="1" fillId="42" borderId="15" xfId="56" applyNumberFormat="1" applyFont="1" applyFill="1" applyBorder="1" applyAlignment="1" applyProtection="1">
      <alignment horizontal="center" vertical="center" wrapText="1"/>
      <protection locked="0"/>
    </xf>
    <xf numFmtId="0" fontId="4" fillId="43" borderId="15" xfId="56" applyNumberFormat="1" applyFont="1" applyFill="1" applyBorder="1" applyAlignment="1" applyProtection="1">
      <alignment horizontal="center" vertical="center" wrapText="1"/>
      <protection locked="0"/>
    </xf>
    <xf numFmtId="43" fontId="4" fillId="43" borderId="15" xfId="56" applyNumberFormat="1" applyFont="1" applyFill="1" applyBorder="1" applyAlignment="1" applyProtection="1">
      <alignment horizontal="left" vertical="center" wrapText="1"/>
      <protection locked="0"/>
    </xf>
    <xf numFmtId="43" fontId="4" fillId="43" borderId="15" xfId="56" applyNumberFormat="1" applyFont="1" applyFill="1" applyBorder="1" applyAlignment="1" applyProtection="1">
      <alignment horizontal="right" vertical="center" wrapText="1"/>
      <protection locked="0"/>
    </xf>
    <xf numFmtId="43" fontId="1" fillId="44" borderId="15" xfId="56" applyNumberFormat="1" applyFont="1" applyFill="1" applyBorder="1" applyAlignment="1" applyProtection="1">
      <alignment horizontal="right" vertical="center" wrapText="1"/>
      <protection locked="0"/>
    </xf>
    <xf numFmtId="0" fontId="4" fillId="38" borderId="37" xfId="56" applyNumberFormat="1" applyFont="1" applyFill="1" applyBorder="1" applyAlignment="1" applyProtection="1">
      <alignment horizontal="left"/>
      <protection locked="0"/>
    </xf>
    <xf numFmtId="0" fontId="4" fillId="42" borderId="15" xfId="56" applyNumberFormat="1" applyFont="1" applyFill="1" applyBorder="1" applyAlignment="1" applyProtection="1">
      <alignment horizontal="center" vertical="center" wrapText="1"/>
      <protection locked="0"/>
    </xf>
    <xf numFmtId="43" fontId="4" fillId="42" borderId="39" xfId="56" applyNumberFormat="1" applyFont="1" applyFill="1" applyBorder="1" applyAlignment="1" applyProtection="1">
      <alignment horizontal="left" vertical="center" wrapText="1"/>
      <protection locked="0"/>
    </xf>
    <xf numFmtId="43" fontId="4" fillId="42" borderId="15" xfId="56" applyNumberFormat="1" applyFont="1" applyFill="1" applyBorder="1" applyAlignment="1" applyProtection="1">
      <alignment horizontal="right" vertical="center" wrapText="1"/>
      <protection locked="0"/>
    </xf>
    <xf numFmtId="0" fontId="1" fillId="38" borderId="15" xfId="56" applyNumberFormat="1" applyFont="1" applyFill="1" applyBorder="1" applyAlignment="1" applyProtection="1">
      <alignment horizontal="left"/>
      <protection locked="0"/>
    </xf>
    <xf numFmtId="0" fontId="1" fillId="0" borderId="15" xfId="56" applyNumberFormat="1" applyFont="1" applyFill="1" applyBorder="1" applyAlignment="1" applyProtection="1">
      <alignment horizontal="left"/>
      <protection locked="0"/>
    </xf>
    <xf numFmtId="43" fontId="1" fillId="0" borderId="15" xfId="56" applyNumberFormat="1" applyFont="1" applyFill="1" applyBorder="1" applyAlignment="1" applyProtection="1">
      <alignment horizontal="left" vertical="center" wrapText="1"/>
      <protection locked="0"/>
    </xf>
    <xf numFmtId="0" fontId="1" fillId="38" borderId="40" xfId="56" applyNumberFormat="1" applyFont="1" applyFill="1" applyBorder="1" applyAlignment="1" applyProtection="1">
      <alignment horizontal="left"/>
      <protection locked="0"/>
    </xf>
    <xf numFmtId="0" fontId="1" fillId="38" borderId="41" xfId="56" applyNumberFormat="1" applyFont="1" applyFill="1" applyBorder="1" applyAlignment="1" applyProtection="1">
      <alignment horizontal="left"/>
      <protection locked="0"/>
    </xf>
    <xf numFmtId="0" fontId="9" fillId="38" borderId="41" xfId="56" applyNumberFormat="1" applyFont="1" applyFill="1" applyBorder="1" applyAlignment="1" applyProtection="1">
      <alignment horizontal="center" vertical="center"/>
      <protection locked="0"/>
    </xf>
    <xf numFmtId="43" fontId="9" fillId="43" borderId="41" xfId="56" applyNumberFormat="1" applyFont="1" applyFill="1" applyBorder="1" applyAlignment="1" applyProtection="1">
      <alignment horizontal="right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4" fillId="39" borderId="10" xfId="49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49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49" applyNumberFormat="1" applyFont="1" applyFill="1" applyBorder="1" applyAlignment="1" applyProtection="1">
      <alignment horizontal="left" vertical="center" wrapText="1"/>
      <protection locked="0"/>
    </xf>
    <xf numFmtId="49" fontId="17" fillId="45" borderId="10" xfId="49" applyNumberFormat="1" applyFont="1" applyFill="1" applyBorder="1" applyAlignment="1" applyProtection="1">
      <alignment horizontal="right" vertical="center" wrapText="1"/>
      <protection locked="0"/>
    </xf>
    <xf numFmtId="49" fontId="2" fillId="39" borderId="12" xfId="49" applyNumberFormat="1" applyFont="1" applyFill="1" applyBorder="1" applyAlignment="1" applyProtection="1">
      <alignment horizontal="center" vertical="center" wrapText="1"/>
      <protection locked="0"/>
    </xf>
    <xf numFmtId="49" fontId="2" fillId="46" borderId="10" xfId="49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49" applyNumberFormat="1" applyFont="1" applyFill="1" applyBorder="1" applyAlignment="1" applyProtection="1">
      <alignment horizontal="left" vertical="center" wrapText="1"/>
      <protection locked="0"/>
    </xf>
    <xf numFmtId="49" fontId="18" fillId="46" borderId="10" xfId="49" applyNumberFormat="1" applyFont="1" applyFill="1" applyBorder="1" applyAlignment="1" applyProtection="1">
      <alignment horizontal="right" vertical="center" wrapText="1"/>
      <protection locked="0"/>
    </xf>
    <xf numFmtId="49" fontId="18" fillId="39" borderId="12" xfId="49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49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49" applyNumberFormat="1" applyFont="1" applyFill="1" applyBorder="1" applyAlignment="1" applyProtection="1">
      <alignment horizontal="left" vertical="center" wrapText="1"/>
      <protection locked="0"/>
    </xf>
    <xf numFmtId="49" fontId="18" fillId="39" borderId="10" xfId="49" applyNumberFormat="1" applyFont="1" applyFill="1" applyBorder="1" applyAlignment="1" applyProtection="1">
      <alignment horizontal="right" vertical="center" wrapText="1"/>
      <protection locked="0"/>
    </xf>
    <xf numFmtId="49" fontId="19" fillId="39" borderId="19" xfId="49" applyNumberFormat="1" applyFont="1" applyFill="1" applyBorder="1" applyAlignment="1" applyProtection="1">
      <alignment horizontal="right" vertical="center" wrapText="1"/>
      <protection locked="0"/>
    </xf>
    <xf numFmtId="49" fontId="4" fillId="39" borderId="10" xfId="49" applyNumberFormat="1" applyFont="1" applyFill="1" applyBorder="1" applyAlignment="1" applyProtection="1">
      <alignment horizontal="right" vertical="center" wrapText="1"/>
      <protection locked="0"/>
    </xf>
    <xf numFmtId="49" fontId="19" fillId="39" borderId="19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0" fillId="39" borderId="0" xfId="49" applyNumberFormat="1" applyFill="1" applyAlignment="1" applyProtection="1">
      <alignment horizontal="right" vertical="center" wrapText="1"/>
      <protection locked="0"/>
    </xf>
    <xf numFmtId="49" fontId="0" fillId="39" borderId="0" xfId="49" applyNumberFormat="1" applyFill="1" applyAlignment="1" applyProtection="1">
      <alignment horizontal="center" vertical="center" wrapText="1"/>
      <protection locked="0"/>
    </xf>
    <xf numFmtId="49" fontId="18" fillId="46" borderId="10" xfId="49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49" applyNumberFormat="1" applyFont="1" applyFill="1" applyBorder="1" applyAlignment="1" applyProtection="1">
      <alignment horizontal="right" vertical="center" wrapText="1"/>
      <protection locked="0"/>
    </xf>
    <xf numFmtId="49" fontId="18" fillId="39" borderId="12" xfId="49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49" applyNumberFormat="1" applyFont="1" applyFill="1" applyBorder="1" applyAlignment="1" applyProtection="1">
      <alignment horizontal="right" vertical="center" wrapText="1"/>
      <protection locked="0"/>
    </xf>
    <xf numFmtId="49" fontId="17" fillId="45" borderId="10" xfId="49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right"/>
      <protection locked="0"/>
    </xf>
    <xf numFmtId="49" fontId="4" fillId="39" borderId="10" xfId="49" applyNumberFormat="1" applyFont="1" applyFill="1" applyBorder="1" applyAlignment="1" applyProtection="1">
      <alignment horizontal="center" vertical="center" wrapText="1"/>
      <protection locked="0"/>
    </xf>
    <xf numFmtId="49" fontId="4" fillId="39" borderId="42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Alignment="1">
      <alignment horizontal="right"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4" fillId="47" borderId="11" xfId="54" applyFont="1" applyFill="1" applyBorder="1" applyAlignment="1">
      <alignment horizontal="center" vertical="center" wrapText="1"/>
      <protection/>
    </xf>
    <xf numFmtId="0" fontId="14" fillId="47" borderId="12" xfId="54" applyFont="1" applyFill="1" applyBorder="1" applyAlignment="1">
      <alignment horizontal="center" vertical="center" wrapText="1"/>
      <protection/>
    </xf>
    <xf numFmtId="0" fontId="14" fillId="47" borderId="13" xfId="54" applyFont="1" applyFill="1" applyBorder="1" applyAlignment="1">
      <alignment horizontal="center" vertical="center" wrapText="1"/>
      <protection/>
    </xf>
    <xf numFmtId="0" fontId="14" fillId="47" borderId="10" xfId="54" applyFont="1" applyFill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vertical="center" wrapText="1"/>
      <protection/>
    </xf>
    <xf numFmtId="0" fontId="10" fillId="0" borderId="12" xfId="54" applyFont="1" applyBorder="1" applyAlignment="1">
      <alignment vertical="center" wrapText="1"/>
      <protection/>
    </xf>
    <xf numFmtId="164" fontId="10" fillId="35" borderId="14" xfId="54" applyNumberFormat="1" applyFont="1" applyFill="1" applyBorder="1" applyAlignment="1">
      <alignment vertical="center" wrapText="1"/>
      <protection/>
    </xf>
    <xf numFmtId="164" fontId="10" fillId="35" borderId="20" xfId="54" applyNumberFormat="1" applyFont="1" applyFill="1" applyBorder="1" applyAlignment="1">
      <alignment vertical="center" wrapText="1"/>
      <protection/>
    </xf>
    <xf numFmtId="164" fontId="10" fillId="0" borderId="38" xfId="54" applyNumberFormat="1" applyFont="1" applyFill="1" applyBorder="1" applyAlignment="1">
      <alignment horizontal="right" vertical="center" wrapText="1"/>
      <protection/>
    </xf>
    <xf numFmtId="164" fontId="10" fillId="0" borderId="39" xfId="54" applyNumberFormat="1" applyFont="1" applyFill="1" applyBorder="1" applyAlignment="1">
      <alignment horizontal="right" vertical="center" wrapText="1"/>
      <protection/>
    </xf>
    <xf numFmtId="0" fontId="10" fillId="0" borderId="43" xfId="54" applyFont="1" applyBorder="1" applyAlignment="1">
      <alignment horizontal="center" vertical="center" wrapText="1"/>
      <protection/>
    </xf>
    <xf numFmtId="0" fontId="10" fillId="0" borderId="44" xfId="54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164" fontId="10" fillId="35" borderId="38" xfId="54" applyNumberFormat="1" applyFont="1" applyFill="1" applyBorder="1" applyAlignment="1">
      <alignment horizontal="right" vertical="center" wrapText="1"/>
      <protection/>
    </xf>
    <xf numFmtId="164" fontId="10" fillId="35" borderId="39" xfId="54" applyNumberFormat="1" applyFont="1" applyFill="1" applyBorder="1" applyAlignment="1">
      <alignment horizontal="right" vertical="center" wrapText="1"/>
      <protection/>
    </xf>
    <xf numFmtId="0" fontId="10" fillId="0" borderId="45" xfId="54" applyFont="1" applyBorder="1" applyAlignment="1">
      <alignment horizontal="center" vertical="center" wrapText="1"/>
      <protection/>
    </xf>
    <xf numFmtId="0" fontId="10" fillId="0" borderId="46" xfId="54" applyFont="1" applyBorder="1" applyAlignment="1">
      <alignment horizontal="center" vertical="center" wrapText="1"/>
      <protection/>
    </xf>
    <xf numFmtId="0" fontId="10" fillId="0" borderId="38" xfId="54" applyFont="1" applyBorder="1" applyAlignment="1">
      <alignment horizontal="center" vertical="center" wrapText="1"/>
      <protection/>
    </xf>
    <xf numFmtId="0" fontId="10" fillId="0" borderId="47" xfId="54" applyFont="1" applyBorder="1" applyAlignment="1">
      <alignment horizontal="center" vertical="center" wrapText="1"/>
      <protection/>
    </xf>
    <xf numFmtId="0" fontId="10" fillId="0" borderId="38" xfId="54" applyFont="1" applyBorder="1" applyAlignment="1">
      <alignment horizontal="left" vertical="center" wrapText="1"/>
      <protection/>
    </xf>
    <xf numFmtId="0" fontId="10" fillId="0" borderId="39" xfId="54" applyFont="1" applyBorder="1" applyAlignment="1">
      <alignment horizontal="left" vertical="center" wrapText="1"/>
      <protection/>
    </xf>
    <xf numFmtId="164" fontId="10" fillId="35" borderId="48" xfId="54" applyNumberFormat="1" applyFont="1" applyFill="1" applyBorder="1" applyAlignment="1">
      <alignment horizontal="right" vertical="center" wrapText="1"/>
      <protection/>
    </xf>
    <xf numFmtId="0" fontId="10" fillId="0" borderId="43" xfId="54" applyFont="1" applyBorder="1" applyAlignment="1">
      <alignment horizontal="center" vertical="center"/>
      <protection/>
    </xf>
    <xf numFmtId="0" fontId="10" fillId="0" borderId="44" xfId="54" applyFont="1" applyBorder="1" applyAlignment="1">
      <alignment horizontal="center" vertical="center"/>
      <protection/>
    </xf>
    <xf numFmtId="164" fontId="10" fillId="35" borderId="38" xfId="54" applyNumberFormat="1" applyFont="1" applyFill="1" applyBorder="1" applyAlignment="1">
      <alignment horizontal="center" vertical="center" wrapText="1"/>
      <protection/>
    </xf>
    <xf numFmtId="164" fontId="10" fillId="35" borderId="47" xfId="54" applyNumberFormat="1" applyFont="1" applyFill="1" applyBorder="1" applyAlignment="1">
      <alignment horizontal="center" vertical="center" wrapText="1"/>
      <protection/>
    </xf>
    <xf numFmtId="164" fontId="10" fillId="35" borderId="39" xfId="54" applyNumberFormat="1" applyFont="1" applyFill="1" applyBorder="1" applyAlignment="1">
      <alignment horizontal="center" vertical="center" wrapText="1"/>
      <protection/>
    </xf>
    <xf numFmtId="164" fontId="10" fillId="35" borderId="47" xfId="54" applyNumberFormat="1" applyFont="1" applyFill="1" applyBorder="1" applyAlignment="1">
      <alignment horizontal="right" vertical="center" wrapText="1"/>
      <protection/>
    </xf>
    <xf numFmtId="2" fontId="12" fillId="0" borderId="10" xfId="54" applyNumberFormat="1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47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9" xfId="54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42" xfId="54" applyFont="1" applyBorder="1" applyAlignment="1">
      <alignment horizontal="center" vertical="center" wrapText="1"/>
      <protection/>
    </xf>
    <xf numFmtId="0" fontId="10" fillId="0" borderId="32" xfId="54" applyFont="1" applyBorder="1" applyAlignment="1">
      <alignment horizontal="center" vertical="center" wrapText="1"/>
      <protection/>
    </xf>
    <xf numFmtId="49" fontId="4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9" borderId="0" xfId="0" applyNumberFormat="1" applyFill="1" applyAlignment="1" applyProtection="1">
      <alignment horizontal="center" vertical="center" wrapText="1"/>
      <protection locked="0"/>
    </xf>
    <xf numFmtId="0" fontId="7" fillId="0" borderId="0" xfId="62" applyFont="1" applyBorder="1" applyAlignment="1">
      <alignment horizontal="right" vertical="center" wrapText="1"/>
      <protection/>
    </xf>
    <xf numFmtId="0" fontId="8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56" applyNumberFormat="1" applyFont="1" applyFill="1" applyBorder="1" applyAlignment="1" applyProtection="1">
      <alignment horizontal="center" vertical="center" wrapText="1"/>
      <protection locked="0"/>
    </xf>
    <xf numFmtId="43" fontId="1" fillId="39" borderId="15" xfId="56" applyNumberFormat="1" applyFont="1" applyFill="1" applyBorder="1" applyAlignment="1" applyProtection="1">
      <alignment horizontal="left" vertical="center" wrapText="1"/>
      <protection locked="0"/>
    </xf>
    <xf numFmtId="43" fontId="1" fillId="0" borderId="38" xfId="56" applyNumberFormat="1" applyFont="1" applyFill="1" applyBorder="1" applyAlignment="1" applyProtection="1">
      <alignment horizontal="left" vertical="center" wrapText="1"/>
      <protection locked="0"/>
    </xf>
    <xf numFmtId="43" fontId="1" fillId="0" borderId="39" xfId="56" applyNumberFormat="1" applyFont="1" applyFill="1" applyBorder="1" applyAlignment="1" applyProtection="1">
      <alignment horizontal="left" vertical="center" wrapText="1"/>
      <protection locked="0"/>
    </xf>
    <xf numFmtId="43" fontId="1" fillId="0" borderId="38" xfId="56" applyNumberFormat="1" applyFont="1" applyFill="1" applyBorder="1" applyAlignment="1" applyProtection="1">
      <alignment horizontal="center" vertical="center" wrapText="1"/>
      <protection locked="0"/>
    </xf>
    <xf numFmtId="43" fontId="1" fillId="0" borderId="39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56" applyNumberFormat="1" applyFont="1" applyFill="1" applyBorder="1" applyAlignment="1" applyProtection="1">
      <alignment horizontal="left" vertical="center"/>
      <protection locked="0"/>
    </xf>
    <xf numFmtId="0" fontId="1" fillId="0" borderId="38" xfId="56" applyNumberFormat="1" applyFont="1" applyFill="1" applyBorder="1" applyAlignment="1" applyProtection="1">
      <alignment horizontal="left" vertical="center"/>
      <protection locked="0"/>
    </xf>
    <xf numFmtId="0" fontId="1" fillId="0" borderId="39" xfId="56" applyNumberFormat="1" applyFont="1" applyFill="1" applyBorder="1" applyAlignment="1" applyProtection="1">
      <alignment horizontal="left" vertical="center"/>
      <protection locked="0"/>
    </xf>
    <xf numFmtId="43" fontId="1" fillId="39" borderId="38" xfId="56" applyNumberFormat="1" applyFont="1" applyFill="1" applyBorder="1" applyAlignment="1" applyProtection="1">
      <alignment horizontal="left" vertical="center" wrapText="1"/>
      <protection locked="0"/>
    </xf>
    <xf numFmtId="43" fontId="1" fillId="39" borderId="39" xfId="56" applyNumberFormat="1" applyFont="1" applyFill="1" applyBorder="1" applyAlignment="1" applyProtection="1">
      <alignment horizontal="left" vertical="center" wrapText="1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9" borderId="0" xfId="0" applyNumberFormat="1" applyFill="1" applyAlignment="1" applyProtection="1">
      <alignment horizontal="right" vertical="center" wrapText="1"/>
      <protection locked="0"/>
    </xf>
    <xf numFmtId="49" fontId="38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19" fillId="39" borderId="19" xfId="0" applyNumberFormat="1" applyFont="1" applyFill="1" applyBorder="1" applyAlignment="1" applyProtection="1">
      <alignment horizontal="right" vertical="center" wrapText="1"/>
      <protection locked="0"/>
    </xf>
    <xf numFmtId="49" fontId="19" fillId="39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7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9" borderId="0" xfId="0" applyNumberFormat="1" applyFont="1" applyFill="1" applyAlignment="1" applyProtection="1">
      <alignment vertical="top" wrapText="1"/>
      <protection locked="0"/>
    </xf>
    <xf numFmtId="49" fontId="4" fillId="39" borderId="0" xfId="0" applyNumberFormat="1" applyFont="1" applyFill="1" applyAlignment="1" applyProtection="1">
      <alignment horizontal="center" vertical="top" wrapText="1"/>
      <protection locked="0"/>
    </xf>
    <xf numFmtId="49" fontId="39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45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39" borderId="19" xfId="0" applyNumberFormat="1" applyFont="1" applyFill="1" applyBorder="1" applyAlignment="1" applyProtection="1">
      <alignment horizontal="right" vertical="center" wrapText="1"/>
      <protection locked="0"/>
    </xf>
    <xf numFmtId="49" fontId="39" fillId="39" borderId="19" xfId="0" applyNumberFormat="1" applyFont="1" applyFill="1" applyBorder="1" applyAlignment="1" applyProtection="1">
      <alignment horizontal="right" vertical="center" wrapText="1"/>
      <protection locked="0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2 3" xfId="55"/>
    <cellStyle name="Normalny 2 3 2" xfId="56"/>
    <cellStyle name="Normalny 3" xfId="57"/>
    <cellStyle name="Normalny 4" xfId="58"/>
    <cellStyle name="Normalny 5" xfId="59"/>
    <cellStyle name="Normalny 6" xfId="60"/>
    <cellStyle name="Normalny 7" xfId="61"/>
    <cellStyle name="Normalny_Plan budżetu zmiany 2006 r." xfId="62"/>
    <cellStyle name="Obliczenia" xfId="63"/>
    <cellStyle name="Suma" xfId="64"/>
    <cellStyle name="Tekst objaśnienia" xfId="65"/>
    <cellStyle name="Tekst ostrzeżenia" xfId="66"/>
    <cellStyle name="Tytuł" xfId="67"/>
    <cellStyle name="Uwaga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16</xdr:row>
      <xdr:rowOff>0</xdr:rowOff>
    </xdr:from>
    <xdr:to>
      <xdr:col>13</xdr:col>
      <xdr:colOff>209550</xdr:colOff>
      <xdr:row>25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201900" y="5638800"/>
          <a:ext cx="2076450" cy="244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Moje%20dokumenty\Bud&#380;et\Bud&#380;et%202014\Bud&#281;t%20uchwalony%20na%20rok%202014\Kopia%20Bud&#380;et%20na%202014%20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3a"/>
      <sheetName val="Zał. Nr 4"/>
      <sheetName val="Zał. nr 5 ok"/>
      <sheetName val="Zał. Nr 6 ok"/>
      <sheetName val="Zał. Nr 6a ok"/>
      <sheetName val="Zał. Nr 6b ok"/>
      <sheetName val="Zał. Nr 7 ok"/>
      <sheetName val="Zał. nr 8"/>
      <sheetName val="Zał. Nr 9"/>
      <sheetName val="Zał. Nr 9aok"/>
      <sheetName val="Zał. Nr 10 ok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B102">
      <selection activeCell="B1" sqref="A1:G123"/>
    </sheetView>
  </sheetViews>
  <sheetFormatPr defaultColWidth="9.33203125" defaultRowHeight="12.75"/>
  <cols>
    <col min="1" max="1" width="7.83203125" style="60" customWidth="1"/>
    <col min="2" max="2" width="11.83203125" style="60" customWidth="1"/>
    <col min="3" max="3" width="7.83203125" style="60" customWidth="1"/>
    <col min="4" max="4" width="41.5" style="60" customWidth="1"/>
    <col min="5" max="5" width="19" style="60" customWidth="1"/>
    <col min="6" max="6" width="17.5" style="60" customWidth="1"/>
    <col min="7" max="7" width="18.83203125" style="60" customWidth="1"/>
    <col min="8" max="16384" width="9.33203125" style="60" customWidth="1"/>
  </cols>
  <sheetData>
    <row r="1" spans="4:7" ht="17.25" customHeight="1">
      <c r="D1" s="210" t="s">
        <v>732</v>
      </c>
      <c r="E1" s="210"/>
      <c r="F1" s="210"/>
      <c r="G1" s="210"/>
    </row>
    <row r="2" spans="1:7" ht="41.25" customHeight="1" thickBot="1">
      <c r="A2" s="211" t="s">
        <v>49</v>
      </c>
      <c r="B2" s="211"/>
      <c r="C2" s="211"/>
      <c r="D2" s="211"/>
      <c r="E2" s="211"/>
      <c r="F2" s="211"/>
      <c r="G2" s="211"/>
    </row>
    <row r="3" spans="1:7" ht="46.5" customHeight="1" thickTop="1">
      <c r="A3" s="61" t="s">
        <v>0</v>
      </c>
      <c r="B3" s="62" t="s">
        <v>1</v>
      </c>
      <c r="C3" s="62" t="s">
        <v>34</v>
      </c>
      <c r="D3" s="62" t="s">
        <v>3</v>
      </c>
      <c r="E3" s="62" t="s">
        <v>50</v>
      </c>
      <c r="F3" s="62" t="s">
        <v>5</v>
      </c>
      <c r="G3" s="62" t="s">
        <v>51</v>
      </c>
    </row>
    <row r="4" spans="1:7" ht="33.75" customHeight="1">
      <c r="A4" s="63">
        <v>710</v>
      </c>
      <c r="B4" s="64"/>
      <c r="C4" s="64"/>
      <c r="D4" s="65" t="s">
        <v>7</v>
      </c>
      <c r="E4" s="66">
        <f>E5</f>
        <v>326731</v>
      </c>
      <c r="F4" s="66">
        <f>F5</f>
        <v>0</v>
      </c>
      <c r="G4" s="66">
        <f>E4+F4</f>
        <v>326731</v>
      </c>
    </row>
    <row r="5" spans="1:7" ht="106.5" customHeight="1">
      <c r="A5" s="67"/>
      <c r="B5" s="68">
        <v>71014</v>
      </c>
      <c r="C5" s="68"/>
      <c r="D5" s="69" t="s">
        <v>52</v>
      </c>
      <c r="E5" s="70">
        <f>E6</f>
        <v>326731</v>
      </c>
      <c r="F5" s="70">
        <f>F6</f>
        <v>0</v>
      </c>
      <c r="G5" s="70">
        <f>G6</f>
        <v>326731</v>
      </c>
    </row>
    <row r="6" spans="1:7" ht="41.25" customHeight="1">
      <c r="A6" s="67"/>
      <c r="B6" s="71"/>
      <c r="C6" s="72">
        <v>2809</v>
      </c>
      <c r="D6" s="73" t="s">
        <v>53</v>
      </c>
      <c r="E6" s="74">
        <v>326731</v>
      </c>
      <c r="F6" s="75">
        <v>0</v>
      </c>
      <c r="G6" s="74">
        <f>E6+F6</f>
        <v>326731</v>
      </c>
    </row>
    <row r="7" spans="1:7" ht="27" customHeight="1">
      <c r="A7" s="63">
        <v>801</v>
      </c>
      <c r="B7" s="64"/>
      <c r="C7" s="64"/>
      <c r="D7" s="65" t="s">
        <v>54</v>
      </c>
      <c r="E7" s="66">
        <f>E8</f>
        <v>254125</v>
      </c>
      <c r="F7" s="66">
        <f>F8</f>
        <v>0</v>
      </c>
      <c r="G7" s="66">
        <f>G8</f>
        <v>254125</v>
      </c>
    </row>
    <row r="8" spans="1:7" ht="26.25" customHeight="1">
      <c r="A8" s="67"/>
      <c r="B8" s="68">
        <v>80146</v>
      </c>
      <c r="C8" s="68"/>
      <c r="D8" s="69" t="s">
        <v>45</v>
      </c>
      <c r="E8" s="70">
        <f>E10</f>
        <v>254125</v>
      </c>
      <c r="F8" s="70">
        <f>F10</f>
        <v>0</v>
      </c>
      <c r="G8" s="70">
        <f>G10</f>
        <v>254125</v>
      </c>
    </row>
    <row r="9" spans="1:7" ht="15">
      <c r="A9" s="67"/>
      <c r="B9" s="68"/>
      <c r="C9" s="68"/>
      <c r="D9" s="76" t="s">
        <v>55</v>
      </c>
      <c r="E9" s="70"/>
      <c r="F9" s="69"/>
      <c r="G9" s="70"/>
    </row>
    <row r="10" spans="1:7" ht="38.25">
      <c r="A10" s="77"/>
      <c r="B10" s="78"/>
      <c r="C10" s="78"/>
      <c r="D10" s="79" t="s">
        <v>56</v>
      </c>
      <c r="E10" s="80">
        <f>SUM(E11:E22)</f>
        <v>254125</v>
      </c>
      <c r="F10" s="80">
        <f>SUM(F11:F22)</f>
        <v>0</v>
      </c>
      <c r="G10" s="80">
        <f>SUM(G11:G22)</f>
        <v>254125</v>
      </c>
    </row>
    <row r="11" spans="1:7" ht="15">
      <c r="A11" s="67"/>
      <c r="B11" s="71"/>
      <c r="C11" s="72">
        <v>4017</v>
      </c>
      <c r="D11" s="212" t="s">
        <v>26</v>
      </c>
      <c r="E11" s="81">
        <v>128101</v>
      </c>
      <c r="F11" s="81">
        <v>0</v>
      </c>
      <c r="G11" s="74">
        <f aca="true" t="shared" si="0" ref="G11:G22">E11+F11</f>
        <v>128101</v>
      </c>
    </row>
    <row r="12" spans="1:7" ht="15">
      <c r="A12" s="67"/>
      <c r="B12" s="71"/>
      <c r="C12" s="72">
        <v>4019</v>
      </c>
      <c r="D12" s="213"/>
      <c r="E12" s="81">
        <v>22607</v>
      </c>
      <c r="F12" s="81">
        <v>0</v>
      </c>
      <c r="G12" s="74">
        <f t="shared" si="0"/>
        <v>22607</v>
      </c>
    </row>
    <row r="13" spans="1:7" ht="15">
      <c r="A13" s="67"/>
      <c r="B13" s="71"/>
      <c r="C13" s="72">
        <v>4047</v>
      </c>
      <c r="D13" s="212" t="s">
        <v>30</v>
      </c>
      <c r="E13" s="81">
        <v>20734</v>
      </c>
      <c r="F13" s="81">
        <v>0</v>
      </c>
      <c r="G13" s="74">
        <f t="shared" si="0"/>
        <v>20734</v>
      </c>
    </row>
    <row r="14" spans="1:7" ht="15">
      <c r="A14" s="67"/>
      <c r="B14" s="71"/>
      <c r="C14" s="72">
        <v>4049</v>
      </c>
      <c r="D14" s="213"/>
      <c r="E14" s="81">
        <v>3659</v>
      </c>
      <c r="F14" s="81">
        <v>0</v>
      </c>
      <c r="G14" s="74">
        <f t="shared" si="0"/>
        <v>3659</v>
      </c>
    </row>
    <row r="15" spans="1:7" ht="15">
      <c r="A15" s="67"/>
      <c r="B15" s="71"/>
      <c r="C15" s="72">
        <v>4117</v>
      </c>
      <c r="D15" s="212" t="s">
        <v>32</v>
      </c>
      <c r="E15" s="81">
        <v>26294</v>
      </c>
      <c r="F15" s="81"/>
      <c r="G15" s="74">
        <f t="shared" si="0"/>
        <v>26294</v>
      </c>
    </row>
    <row r="16" spans="1:7" ht="15">
      <c r="A16" s="67"/>
      <c r="B16" s="71"/>
      <c r="C16" s="72">
        <v>4119</v>
      </c>
      <c r="D16" s="213"/>
      <c r="E16" s="81">
        <v>4640</v>
      </c>
      <c r="F16" s="81"/>
      <c r="G16" s="74">
        <f t="shared" si="0"/>
        <v>4640</v>
      </c>
    </row>
    <row r="17" spans="1:7" ht="15">
      <c r="A17" s="67"/>
      <c r="B17" s="71"/>
      <c r="C17" s="72">
        <v>4127</v>
      </c>
      <c r="D17" s="212" t="s">
        <v>33</v>
      </c>
      <c r="E17" s="81">
        <v>3134</v>
      </c>
      <c r="F17" s="81"/>
      <c r="G17" s="74">
        <f t="shared" si="0"/>
        <v>3134</v>
      </c>
    </row>
    <row r="18" spans="1:7" ht="15">
      <c r="A18" s="67"/>
      <c r="B18" s="71"/>
      <c r="C18" s="72">
        <v>4129</v>
      </c>
      <c r="D18" s="213"/>
      <c r="E18" s="81">
        <v>554</v>
      </c>
      <c r="F18" s="81"/>
      <c r="G18" s="74">
        <f t="shared" si="0"/>
        <v>554</v>
      </c>
    </row>
    <row r="19" spans="1:7" ht="15">
      <c r="A19" s="67"/>
      <c r="B19" s="71"/>
      <c r="C19" s="72">
        <v>4217</v>
      </c>
      <c r="D19" s="214" t="s">
        <v>27</v>
      </c>
      <c r="E19" s="81">
        <v>6499</v>
      </c>
      <c r="F19" s="81">
        <v>0</v>
      </c>
      <c r="G19" s="74">
        <f t="shared" si="0"/>
        <v>6499</v>
      </c>
    </row>
    <row r="20" spans="1:7" ht="15">
      <c r="A20" s="67"/>
      <c r="B20" s="71"/>
      <c r="C20" s="72">
        <v>4219</v>
      </c>
      <c r="D20" s="214"/>
      <c r="E20" s="81">
        <v>1147</v>
      </c>
      <c r="F20" s="81">
        <v>0</v>
      </c>
      <c r="G20" s="74">
        <f t="shared" si="0"/>
        <v>1147</v>
      </c>
    </row>
    <row r="21" spans="1:7" ht="15">
      <c r="A21" s="67"/>
      <c r="B21" s="71"/>
      <c r="C21" s="72">
        <v>4307</v>
      </c>
      <c r="D21" s="212" t="s">
        <v>29</v>
      </c>
      <c r="E21" s="81">
        <v>31243</v>
      </c>
      <c r="F21" s="81">
        <v>0</v>
      </c>
      <c r="G21" s="74">
        <f t="shared" si="0"/>
        <v>31243</v>
      </c>
    </row>
    <row r="22" spans="1:7" ht="15">
      <c r="A22" s="67"/>
      <c r="B22" s="71"/>
      <c r="C22" s="72">
        <v>4309</v>
      </c>
      <c r="D22" s="213"/>
      <c r="E22" s="81">
        <v>5513</v>
      </c>
      <c r="F22" s="81">
        <v>0</v>
      </c>
      <c r="G22" s="74">
        <f t="shared" si="0"/>
        <v>5513</v>
      </c>
    </row>
    <row r="23" spans="1:7" ht="49.5" customHeight="1">
      <c r="A23" s="63">
        <v>853</v>
      </c>
      <c r="B23" s="64"/>
      <c r="C23" s="64"/>
      <c r="D23" s="65" t="s">
        <v>57</v>
      </c>
      <c r="E23" s="66">
        <f>E24+E60</f>
        <v>857562</v>
      </c>
      <c r="F23" s="66">
        <f>F24+F60</f>
        <v>-100</v>
      </c>
      <c r="G23" s="66">
        <f>G24+G60</f>
        <v>857462</v>
      </c>
    </row>
    <row r="24" spans="1:7" ht="35.25" customHeight="1">
      <c r="A24" s="83"/>
      <c r="B24" s="84">
        <v>85333</v>
      </c>
      <c r="C24" s="84"/>
      <c r="D24" s="85" t="s">
        <v>47</v>
      </c>
      <c r="E24" s="86">
        <f>SUM(E25:E38)</f>
        <v>607432</v>
      </c>
      <c r="F24" s="86">
        <f>SUM(F25:F38)</f>
        <v>-100</v>
      </c>
      <c r="G24" s="86">
        <f>SUM(G25:G38)</f>
        <v>607332</v>
      </c>
    </row>
    <row r="25" spans="1:7" ht="16.5" customHeight="1">
      <c r="A25" s="87"/>
      <c r="B25" s="72"/>
      <c r="C25" s="72">
        <v>3037</v>
      </c>
      <c r="D25" s="215" t="s">
        <v>58</v>
      </c>
      <c r="E25" s="74">
        <f>E48</f>
        <v>476043</v>
      </c>
      <c r="F25" s="74">
        <f>F48</f>
        <v>0</v>
      </c>
      <c r="G25" s="74">
        <f aca="true" t="shared" si="1" ref="G25:G38">E25+F25</f>
        <v>476043</v>
      </c>
    </row>
    <row r="26" spans="1:7" ht="14.25" customHeight="1">
      <c r="A26" s="87"/>
      <c r="B26" s="72"/>
      <c r="C26" s="72">
        <v>3039</v>
      </c>
      <c r="D26" s="216"/>
      <c r="E26" s="74">
        <f>E49</f>
        <v>84008</v>
      </c>
      <c r="F26" s="74">
        <f>F49</f>
        <v>0</v>
      </c>
      <c r="G26" s="74">
        <f t="shared" si="1"/>
        <v>84008</v>
      </c>
    </row>
    <row r="27" spans="1:7" ht="14.25" customHeight="1">
      <c r="A27" s="87"/>
      <c r="B27" s="72"/>
      <c r="C27" s="72">
        <v>3117</v>
      </c>
      <c r="D27" s="215" t="s">
        <v>59</v>
      </c>
      <c r="E27" s="74">
        <f aca="true" t="shared" si="2" ref="E27:F30">E50</f>
        <v>6286</v>
      </c>
      <c r="F27" s="74">
        <f t="shared" si="2"/>
        <v>0</v>
      </c>
      <c r="G27" s="74">
        <f t="shared" si="1"/>
        <v>6286</v>
      </c>
    </row>
    <row r="28" spans="1:7" ht="14.25" customHeight="1">
      <c r="A28" s="87"/>
      <c r="B28" s="72"/>
      <c r="C28" s="72">
        <v>3119</v>
      </c>
      <c r="D28" s="216"/>
      <c r="E28" s="74">
        <f t="shared" si="2"/>
        <v>1110</v>
      </c>
      <c r="F28" s="74">
        <f t="shared" si="2"/>
        <v>0</v>
      </c>
      <c r="G28" s="74">
        <f t="shared" si="1"/>
        <v>1110</v>
      </c>
    </row>
    <row r="29" spans="1:7" ht="14.25" customHeight="1">
      <c r="A29" s="87"/>
      <c r="B29" s="72"/>
      <c r="C29" s="72">
        <v>4017</v>
      </c>
      <c r="D29" s="217" t="s">
        <v>26</v>
      </c>
      <c r="E29" s="74">
        <f t="shared" si="2"/>
        <v>14932</v>
      </c>
      <c r="F29" s="74">
        <f t="shared" si="2"/>
        <v>0</v>
      </c>
      <c r="G29" s="74">
        <f t="shared" si="1"/>
        <v>14932</v>
      </c>
    </row>
    <row r="30" spans="1:7" ht="14.25" customHeight="1">
      <c r="A30" s="87"/>
      <c r="B30" s="72"/>
      <c r="C30" s="72">
        <v>4019</v>
      </c>
      <c r="D30" s="218"/>
      <c r="E30" s="74">
        <f t="shared" si="2"/>
        <v>2635</v>
      </c>
      <c r="F30" s="74">
        <f t="shared" si="2"/>
        <v>0</v>
      </c>
      <c r="G30" s="74">
        <f t="shared" si="1"/>
        <v>2635</v>
      </c>
    </row>
    <row r="31" spans="1:7" ht="15.75" customHeight="1">
      <c r="A31" s="87"/>
      <c r="B31" s="72"/>
      <c r="C31" s="72">
        <v>4047</v>
      </c>
      <c r="D31" s="215" t="s">
        <v>30</v>
      </c>
      <c r="E31" s="74">
        <f>E41</f>
        <v>7383</v>
      </c>
      <c r="F31" s="74"/>
      <c r="G31" s="74">
        <f t="shared" si="1"/>
        <v>7383</v>
      </c>
    </row>
    <row r="32" spans="1:7" ht="16.5" customHeight="1">
      <c r="A32" s="87"/>
      <c r="B32" s="72"/>
      <c r="C32" s="72">
        <v>4049</v>
      </c>
      <c r="D32" s="216"/>
      <c r="E32" s="74">
        <f>E42</f>
        <v>1303</v>
      </c>
      <c r="F32" s="74"/>
      <c r="G32" s="74">
        <f t="shared" si="1"/>
        <v>1303</v>
      </c>
    </row>
    <row r="33" spans="1:7" ht="16.5" customHeight="1">
      <c r="A33" s="87"/>
      <c r="B33" s="72"/>
      <c r="C33" s="72">
        <v>4117</v>
      </c>
      <c r="D33" s="219" t="s">
        <v>32</v>
      </c>
      <c r="E33" s="74">
        <f>E43+E54</f>
        <v>5219</v>
      </c>
      <c r="F33" s="74">
        <f>F43+F54</f>
        <v>0</v>
      </c>
      <c r="G33" s="74">
        <f t="shared" si="1"/>
        <v>5219</v>
      </c>
    </row>
    <row r="34" spans="1:7" ht="15.75" customHeight="1">
      <c r="A34" s="87"/>
      <c r="B34" s="72"/>
      <c r="C34" s="72">
        <v>4119</v>
      </c>
      <c r="D34" s="219"/>
      <c r="E34" s="74">
        <f>E44+E55</f>
        <v>921</v>
      </c>
      <c r="F34" s="74">
        <f>F44+F55</f>
        <v>0</v>
      </c>
      <c r="G34" s="74">
        <f t="shared" si="1"/>
        <v>921</v>
      </c>
    </row>
    <row r="35" spans="1:7" ht="15.75" customHeight="1">
      <c r="A35" s="87"/>
      <c r="B35" s="72"/>
      <c r="C35" s="72">
        <v>4127</v>
      </c>
      <c r="D35" s="215" t="s">
        <v>33</v>
      </c>
      <c r="E35" s="74">
        <f>E45+E56</f>
        <v>502</v>
      </c>
      <c r="F35" s="74">
        <f>F43+F56</f>
        <v>0</v>
      </c>
      <c r="G35" s="74">
        <f t="shared" si="1"/>
        <v>502</v>
      </c>
    </row>
    <row r="36" spans="1:7" ht="15.75" customHeight="1">
      <c r="A36" s="87"/>
      <c r="B36" s="72"/>
      <c r="C36" s="72">
        <v>4129</v>
      </c>
      <c r="D36" s="216"/>
      <c r="E36" s="74">
        <f>E46+E57</f>
        <v>88</v>
      </c>
      <c r="F36" s="74">
        <f>F44+F57</f>
        <v>0</v>
      </c>
      <c r="G36" s="74">
        <f t="shared" si="1"/>
        <v>88</v>
      </c>
    </row>
    <row r="37" spans="1:7" ht="16.5" customHeight="1">
      <c r="A37" s="87"/>
      <c r="B37" s="72"/>
      <c r="C37" s="72">
        <v>4307</v>
      </c>
      <c r="D37" s="215" t="s">
        <v>29</v>
      </c>
      <c r="E37" s="74">
        <f>E58</f>
        <v>5951</v>
      </c>
      <c r="F37" s="74">
        <f>F58</f>
        <v>-85</v>
      </c>
      <c r="G37" s="74">
        <f t="shared" si="1"/>
        <v>5866</v>
      </c>
    </row>
    <row r="38" spans="1:7" ht="16.5" customHeight="1">
      <c r="A38" s="87"/>
      <c r="B38" s="72"/>
      <c r="C38" s="72">
        <v>4309</v>
      </c>
      <c r="D38" s="216"/>
      <c r="E38" s="74">
        <f>E59</f>
        <v>1051</v>
      </c>
      <c r="F38" s="74">
        <f>F59</f>
        <v>-15</v>
      </c>
      <c r="G38" s="74">
        <f t="shared" si="1"/>
        <v>1036</v>
      </c>
    </row>
    <row r="39" spans="1:7" ht="16.5" customHeight="1">
      <c r="A39" s="87"/>
      <c r="B39" s="72"/>
      <c r="C39" s="72"/>
      <c r="D39" s="89" t="s">
        <v>55</v>
      </c>
      <c r="E39" s="74"/>
      <c r="F39" s="74"/>
      <c r="G39" s="74"/>
    </row>
    <row r="40" spans="1:7" ht="45.75" customHeight="1">
      <c r="A40" s="90"/>
      <c r="B40" s="91"/>
      <c r="C40" s="91"/>
      <c r="D40" s="92" t="s">
        <v>60</v>
      </c>
      <c r="E40" s="80">
        <f>SUM(E41:E46)</f>
        <v>10332</v>
      </c>
      <c r="F40" s="80">
        <f>SUM(F41:F46)</f>
        <v>0</v>
      </c>
      <c r="G40" s="80">
        <f>SUM(G41:G46)</f>
        <v>10332</v>
      </c>
    </row>
    <row r="41" spans="1:7" ht="22.5" customHeight="1">
      <c r="A41" s="87"/>
      <c r="B41" s="72"/>
      <c r="C41" s="72">
        <v>4047</v>
      </c>
      <c r="D41" s="215" t="s">
        <v>30</v>
      </c>
      <c r="E41" s="74">
        <v>7383</v>
      </c>
      <c r="F41" s="74"/>
      <c r="G41" s="74">
        <f aca="true" t="shared" si="3" ref="G41:G46">E41+F41</f>
        <v>7383</v>
      </c>
    </row>
    <row r="42" spans="1:7" ht="15.75" customHeight="1">
      <c r="A42" s="87"/>
      <c r="B42" s="72"/>
      <c r="C42" s="72">
        <v>4049</v>
      </c>
      <c r="D42" s="216"/>
      <c r="E42" s="74">
        <v>1303</v>
      </c>
      <c r="F42" s="74"/>
      <c r="G42" s="74">
        <f t="shared" si="3"/>
        <v>1303</v>
      </c>
    </row>
    <row r="43" spans="1:7" ht="15" customHeight="1">
      <c r="A43" s="87"/>
      <c r="B43" s="72"/>
      <c r="C43" s="72">
        <v>4117</v>
      </c>
      <c r="D43" s="219" t="s">
        <v>32</v>
      </c>
      <c r="E43" s="74">
        <v>1263</v>
      </c>
      <c r="F43" s="74"/>
      <c r="G43" s="74">
        <f t="shared" si="3"/>
        <v>1263</v>
      </c>
    </row>
    <row r="44" spans="1:7" ht="15.75" customHeight="1">
      <c r="A44" s="87"/>
      <c r="B44" s="72"/>
      <c r="C44" s="72">
        <v>4119</v>
      </c>
      <c r="D44" s="219"/>
      <c r="E44" s="74">
        <v>223</v>
      </c>
      <c r="F44" s="74"/>
      <c r="G44" s="74">
        <f t="shared" si="3"/>
        <v>223</v>
      </c>
    </row>
    <row r="45" spans="1:7" ht="15" customHeight="1">
      <c r="A45" s="87"/>
      <c r="B45" s="72"/>
      <c r="C45" s="72">
        <v>4127</v>
      </c>
      <c r="D45" s="215" t="s">
        <v>33</v>
      </c>
      <c r="E45" s="74">
        <v>136</v>
      </c>
      <c r="F45" s="74"/>
      <c r="G45" s="74">
        <f t="shared" si="3"/>
        <v>136</v>
      </c>
    </row>
    <row r="46" spans="1:7" ht="12.75" customHeight="1">
      <c r="A46" s="87"/>
      <c r="B46" s="72"/>
      <c r="C46" s="72">
        <v>4129</v>
      </c>
      <c r="D46" s="216"/>
      <c r="E46" s="74">
        <v>24</v>
      </c>
      <c r="F46" s="74"/>
      <c r="G46" s="74">
        <f t="shared" si="3"/>
        <v>24</v>
      </c>
    </row>
    <row r="47" spans="1:7" ht="25.5" customHeight="1">
      <c r="A47" s="90"/>
      <c r="B47" s="91"/>
      <c r="C47" s="91"/>
      <c r="D47" s="93" t="s">
        <v>61</v>
      </c>
      <c r="E47" s="80">
        <f>SUM(E48:E59)</f>
        <v>597100</v>
      </c>
      <c r="F47" s="80">
        <f>SUM(F48:F59)</f>
        <v>-100</v>
      </c>
      <c r="G47" s="80">
        <f>SUM(G48:G59)</f>
        <v>597000</v>
      </c>
    </row>
    <row r="48" spans="1:7" ht="12.75" customHeight="1">
      <c r="A48" s="87"/>
      <c r="B48" s="72"/>
      <c r="C48" s="72">
        <v>3037</v>
      </c>
      <c r="D48" s="215" t="s">
        <v>58</v>
      </c>
      <c r="E48" s="74">
        <v>476043</v>
      </c>
      <c r="F48" s="74">
        <v>0</v>
      </c>
      <c r="G48" s="74">
        <f aca="true" t="shared" si="4" ref="G48:G59">E48+F48</f>
        <v>476043</v>
      </c>
    </row>
    <row r="49" spans="1:7" ht="14.25" customHeight="1">
      <c r="A49" s="87"/>
      <c r="B49" s="72"/>
      <c r="C49" s="72">
        <v>3039</v>
      </c>
      <c r="D49" s="216"/>
      <c r="E49" s="74">
        <v>84008</v>
      </c>
      <c r="F49" s="74">
        <v>0</v>
      </c>
      <c r="G49" s="74">
        <f t="shared" si="4"/>
        <v>84008</v>
      </c>
    </row>
    <row r="50" spans="1:7" ht="14.25" customHeight="1">
      <c r="A50" s="87"/>
      <c r="B50" s="72"/>
      <c r="C50" s="72">
        <v>3117</v>
      </c>
      <c r="D50" s="215" t="s">
        <v>59</v>
      </c>
      <c r="E50" s="74">
        <v>6286</v>
      </c>
      <c r="F50" s="74">
        <v>0</v>
      </c>
      <c r="G50" s="74">
        <f t="shared" si="4"/>
        <v>6286</v>
      </c>
    </row>
    <row r="51" spans="1:7" ht="14.25" customHeight="1">
      <c r="A51" s="87"/>
      <c r="B51" s="72"/>
      <c r="C51" s="72">
        <v>3119</v>
      </c>
      <c r="D51" s="216"/>
      <c r="E51" s="74">
        <v>1110</v>
      </c>
      <c r="F51" s="74">
        <v>0</v>
      </c>
      <c r="G51" s="74">
        <f t="shared" si="4"/>
        <v>1110</v>
      </c>
    </row>
    <row r="52" spans="1:7" ht="14.25" customHeight="1">
      <c r="A52" s="87"/>
      <c r="B52" s="72"/>
      <c r="C52" s="72">
        <v>4017</v>
      </c>
      <c r="D52" s="217" t="s">
        <v>26</v>
      </c>
      <c r="E52" s="74">
        <v>14932</v>
      </c>
      <c r="F52" s="74"/>
      <c r="G52" s="74">
        <f t="shared" si="4"/>
        <v>14932</v>
      </c>
    </row>
    <row r="53" spans="1:7" ht="14.25" customHeight="1">
      <c r="A53" s="87"/>
      <c r="B53" s="72"/>
      <c r="C53" s="72">
        <v>4019</v>
      </c>
      <c r="D53" s="218"/>
      <c r="E53" s="74">
        <v>2635</v>
      </c>
      <c r="F53" s="74"/>
      <c r="G53" s="74">
        <f t="shared" si="4"/>
        <v>2635</v>
      </c>
    </row>
    <row r="54" spans="1:7" ht="12.75">
      <c r="A54" s="87"/>
      <c r="B54" s="72"/>
      <c r="C54" s="72">
        <v>4117</v>
      </c>
      <c r="D54" s="219" t="s">
        <v>32</v>
      </c>
      <c r="E54" s="74">
        <v>3956</v>
      </c>
      <c r="F54" s="74">
        <v>0</v>
      </c>
      <c r="G54" s="74">
        <f t="shared" si="4"/>
        <v>3956</v>
      </c>
    </row>
    <row r="55" spans="1:7" ht="12.75">
      <c r="A55" s="87"/>
      <c r="B55" s="72"/>
      <c r="C55" s="72">
        <v>4119</v>
      </c>
      <c r="D55" s="219"/>
      <c r="E55" s="74">
        <v>698</v>
      </c>
      <c r="F55" s="74">
        <v>0</v>
      </c>
      <c r="G55" s="74">
        <f t="shared" si="4"/>
        <v>698</v>
      </c>
    </row>
    <row r="56" spans="1:7" ht="12.75">
      <c r="A56" s="87"/>
      <c r="B56" s="72"/>
      <c r="C56" s="72">
        <v>4127</v>
      </c>
      <c r="D56" s="215" t="s">
        <v>33</v>
      </c>
      <c r="E56" s="74">
        <v>366</v>
      </c>
      <c r="F56" s="74"/>
      <c r="G56" s="74">
        <f t="shared" si="4"/>
        <v>366</v>
      </c>
    </row>
    <row r="57" spans="1:7" ht="12.75">
      <c r="A57" s="87"/>
      <c r="B57" s="72"/>
      <c r="C57" s="72">
        <v>4129</v>
      </c>
      <c r="D57" s="216"/>
      <c r="E57" s="74">
        <v>64</v>
      </c>
      <c r="F57" s="74"/>
      <c r="G57" s="74">
        <f t="shared" si="4"/>
        <v>64</v>
      </c>
    </row>
    <row r="58" spans="1:7" ht="12" customHeight="1">
      <c r="A58" s="87"/>
      <c r="B58" s="72"/>
      <c r="C58" s="72">
        <v>4307</v>
      </c>
      <c r="D58" s="215" t="s">
        <v>29</v>
      </c>
      <c r="E58" s="74">
        <v>5951</v>
      </c>
      <c r="F58" s="74">
        <v>-85</v>
      </c>
      <c r="G58" s="74">
        <f t="shared" si="4"/>
        <v>5866</v>
      </c>
    </row>
    <row r="59" spans="1:7" ht="14.25" customHeight="1">
      <c r="A59" s="87"/>
      <c r="B59" s="72"/>
      <c r="C59" s="72">
        <v>4309</v>
      </c>
      <c r="D59" s="216"/>
      <c r="E59" s="74">
        <v>1051</v>
      </c>
      <c r="F59" s="74">
        <v>-15</v>
      </c>
      <c r="G59" s="74">
        <f t="shared" si="4"/>
        <v>1036</v>
      </c>
    </row>
    <row r="60" spans="1:7" ht="25.5" customHeight="1">
      <c r="A60" s="94"/>
      <c r="B60" s="95">
        <v>85395</v>
      </c>
      <c r="C60" s="95"/>
      <c r="D60" s="96" t="s">
        <v>24</v>
      </c>
      <c r="E60" s="97">
        <f>SUM(E61:E85)</f>
        <v>250130</v>
      </c>
      <c r="F60" s="97">
        <f>SUM(F61:F85)</f>
        <v>0</v>
      </c>
      <c r="G60" s="97">
        <f>SUM(G61:G85)</f>
        <v>250130</v>
      </c>
    </row>
    <row r="61" spans="1:7" ht="12.75">
      <c r="A61" s="98"/>
      <c r="B61" s="68"/>
      <c r="C61" s="72">
        <v>3037</v>
      </c>
      <c r="D61" s="99" t="s">
        <v>58</v>
      </c>
      <c r="E61" s="74">
        <f>E107</f>
        <v>6100</v>
      </c>
      <c r="F61" s="74">
        <f>F107</f>
        <v>0</v>
      </c>
      <c r="G61" s="74">
        <f aca="true" t="shared" si="5" ref="G61:G85">E61+F61</f>
        <v>6100</v>
      </c>
    </row>
    <row r="62" spans="1:7" ht="12.75">
      <c r="A62" s="98"/>
      <c r="B62" s="68"/>
      <c r="C62" s="72">
        <v>3247</v>
      </c>
      <c r="D62" s="99" t="s">
        <v>62</v>
      </c>
      <c r="E62" s="74">
        <f>E108</f>
        <v>0</v>
      </c>
      <c r="F62" s="74">
        <f>F108</f>
        <v>0</v>
      </c>
      <c r="G62" s="74">
        <f t="shared" si="5"/>
        <v>0</v>
      </c>
    </row>
    <row r="63" spans="1:7" ht="12.75">
      <c r="A63" s="98"/>
      <c r="B63" s="68"/>
      <c r="C63" s="72">
        <v>4017</v>
      </c>
      <c r="D63" s="219" t="s">
        <v>26</v>
      </c>
      <c r="E63" s="74">
        <f>E88+E109</f>
        <v>37275</v>
      </c>
      <c r="F63" s="74">
        <v>-142</v>
      </c>
      <c r="G63" s="74">
        <f t="shared" si="5"/>
        <v>37133</v>
      </c>
    </row>
    <row r="64" spans="1:7" ht="12.75">
      <c r="A64" s="98"/>
      <c r="B64" s="68"/>
      <c r="C64" s="72">
        <v>4019</v>
      </c>
      <c r="D64" s="219"/>
      <c r="E64" s="74">
        <f>E89</f>
        <v>0</v>
      </c>
      <c r="F64" s="74"/>
      <c r="G64" s="74"/>
    </row>
    <row r="65" spans="1:7" ht="12.75">
      <c r="A65" s="98"/>
      <c r="B65" s="68"/>
      <c r="C65" s="72">
        <v>4047</v>
      </c>
      <c r="D65" s="220" t="s">
        <v>30</v>
      </c>
      <c r="E65" s="74">
        <f>E90+E110</f>
        <v>5153</v>
      </c>
      <c r="F65" s="74">
        <v>-693</v>
      </c>
      <c r="G65" s="74">
        <f t="shared" si="5"/>
        <v>4460</v>
      </c>
    </row>
    <row r="66" spans="1:7" ht="12.75">
      <c r="A66" s="98"/>
      <c r="B66" s="68"/>
      <c r="C66" s="72">
        <v>4049</v>
      </c>
      <c r="D66" s="221"/>
      <c r="E66" s="74">
        <f>E91</f>
        <v>0</v>
      </c>
      <c r="F66" s="74"/>
      <c r="G66" s="74">
        <f t="shared" si="5"/>
        <v>0</v>
      </c>
    </row>
    <row r="67" spans="1:7" ht="12.75">
      <c r="A67" s="98"/>
      <c r="B67" s="68"/>
      <c r="C67" s="72">
        <v>4117</v>
      </c>
      <c r="D67" s="219" t="s">
        <v>32</v>
      </c>
      <c r="E67" s="74">
        <f>E92+E111</f>
        <v>7116</v>
      </c>
      <c r="F67" s="74"/>
      <c r="G67" s="74">
        <f t="shared" si="5"/>
        <v>7116</v>
      </c>
    </row>
    <row r="68" spans="1:7" ht="12.75">
      <c r="A68" s="98"/>
      <c r="B68" s="68"/>
      <c r="C68" s="72">
        <v>4119</v>
      </c>
      <c r="D68" s="219"/>
      <c r="E68" s="74">
        <f>E93</f>
        <v>0</v>
      </c>
      <c r="F68" s="74"/>
      <c r="G68" s="74">
        <f t="shared" si="5"/>
        <v>0</v>
      </c>
    </row>
    <row r="69" spans="1:7" ht="12.75">
      <c r="A69" s="98"/>
      <c r="B69" s="68"/>
      <c r="C69" s="72">
        <v>4127</v>
      </c>
      <c r="D69" s="219" t="s">
        <v>33</v>
      </c>
      <c r="E69" s="74">
        <f>E94+E112</f>
        <v>1015</v>
      </c>
      <c r="F69" s="74"/>
      <c r="G69" s="74">
        <f t="shared" si="5"/>
        <v>1015</v>
      </c>
    </row>
    <row r="70" spans="1:7" ht="12.75">
      <c r="A70" s="98"/>
      <c r="B70" s="68"/>
      <c r="C70" s="72">
        <v>4129</v>
      </c>
      <c r="D70" s="219"/>
      <c r="E70" s="74">
        <f>E95</f>
        <v>0</v>
      </c>
      <c r="F70" s="74"/>
      <c r="G70" s="74">
        <f t="shared" si="5"/>
        <v>0</v>
      </c>
    </row>
    <row r="71" spans="1:7" ht="12.75">
      <c r="A71" s="98"/>
      <c r="B71" s="100"/>
      <c r="C71" s="100">
        <v>4177</v>
      </c>
      <c r="D71" s="214" t="s">
        <v>31</v>
      </c>
      <c r="E71" s="74">
        <f>E96+E113</f>
        <v>79899</v>
      </c>
      <c r="F71" s="74">
        <v>835</v>
      </c>
      <c r="G71" s="74">
        <f t="shared" si="5"/>
        <v>80734</v>
      </c>
    </row>
    <row r="72" spans="1:7" ht="12.75">
      <c r="A72" s="98"/>
      <c r="B72" s="100"/>
      <c r="C72" s="100">
        <v>4179</v>
      </c>
      <c r="D72" s="214"/>
      <c r="E72" s="74">
        <f>E97</f>
        <v>0</v>
      </c>
      <c r="F72" s="74"/>
      <c r="G72" s="74">
        <f t="shared" si="5"/>
        <v>0</v>
      </c>
    </row>
    <row r="73" spans="1:7" ht="12.75">
      <c r="A73" s="98"/>
      <c r="B73" s="100"/>
      <c r="C73" s="100">
        <v>4217</v>
      </c>
      <c r="D73" s="214" t="s">
        <v>27</v>
      </c>
      <c r="E73" s="74">
        <f>E98+E114</f>
        <v>30504</v>
      </c>
      <c r="F73" s="74">
        <v>0</v>
      </c>
      <c r="G73" s="74">
        <f t="shared" si="5"/>
        <v>30504</v>
      </c>
    </row>
    <row r="74" spans="1:7" ht="12.75">
      <c r="A74" s="98"/>
      <c r="B74" s="100"/>
      <c r="C74" s="100">
        <v>4219</v>
      </c>
      <c r="D74" s="214"/>
      <c r="E74" s="74">
        <f>E99+E121</f>
        <v>0</v>
      </c>
      <c r="F74" s="74"/>
      <c r="G74" s="74">
        <f t="shared" si="5"/>
        <v>0</v>
      </c>
    </row>
    <row r="75" spans="1:7" ht="25.5">
      <c r="A75" s="98"/>
      <c r="B75" s="100"/>
      <c r="C75" s="100">
        <v>4247</v>
      </c>
      <c r="D75" s="101" t="s">
        <v>36</v>
      </c>
      <c r="E75" s="74"/>
      <c r="F75" s="74">
        <f>F115</f>
        <v>0</v>
      </c>
      <c r="G75" s="74">
        <f t="shared" si="5"/>
        <v>0</v>
      </c>
    </row>
    <row r="76" spans="1:7" ht="12.75">
      <c r="A76" s="98"/>
      <c r="B76" s="100"/>
      <c r="C76" s="100">
        <v>4287</v>
      </c>
      <c r="D76" s="82" t="s">
        <v>63</v>
      </c>
      <c r="E76" s="74">
        <f>E116</f>
        <v>0</v>
      </c>
      <c r="F76" s="74">
        <f>F116</f>
        <v>0</v>
      </c>
      <c r="G76" s="74">
        <f t="shared" si="5"/>
        <v>0</v>
      </c>
    </row>
    <row r="77" spans="1:7" ht="12.75">
      <c r="A77" s="98"/>
      <c r="B77" s="100"/>
      <c r="C77" s="100">
        <v>4307</v>
      </c>
      <c r="D77" s="214" t="s">
        <v>29</v>
      </c>
      <c r="E77" s="74">
        <f>E100+E117</f>
        <v>38709</v>
      </c>
      <c r="F77" s="74">
        <v>0</v>
      </c>
      <c r="G77" s="74">
        <f t="shared" si="5"/>
        <v>38709</v>
      </c>
    </row>
    <row r="78" spans="1:7" ht="12.75">
      <c r="A78" s="98"/>
      <c r="B78" s="100"/>
      <c r="C78" s="100">
        <v>4309</v>
      </c>
      <c r="D78" s="214"/>
      <c r="E78" s="74">
        <f>E101</f>
        <v>0</v>
      </c>
      <c r="F78" s="74"/>
      <c r="G78" s="74">
        <f t="shared" si="5"/>
        <v>0</v>
      </c>
    </row>
    <row r="79" spans="1:7" ht="12.75">
      <c r="A79" s="98"/>
      <c r="B79" s="100"/>
      <c r="C79" s="100">
        <v>4367</v>
      </c>
      <c r="D79" s="214" t="s">
        <v>64</v>
      </c>
      <c r="E79" s="102">
        <f>E102</f>
        <v>0</v>
      </c>
      <c r="F79" s="102">
        <f>F102</f>
        <v>0</v>
      </c>
      <c r="G79" s="74">
        <f t="shared" si="5"/>
        <v>0</v>
      </c>
    </row>
    <row r="80" spans="1:7" ht="12.75">
      <c r="A80" s="98"/>
      <c r="B80" s="100"/>
      <c r="C80" s="100">
        <v>4369</v>
      </c>
      <c r="D80" s="214"/>
      <c r="E80" s="102">
        <f>E103</f>
        <v>0</v>
      </c>
      <c r="F80" s="102">
        <f>F103</f>
        <v>0</v>
      </c>
      <c r="G80" s="74">
        <f t="shared" si="5"/>
        <v>0</v>
      </c>
    </row>
    <row r="81" spans="1:7" ht="12.75">
      <c r="A81" s="98"/>
      <c r="B81" s="100"/>
      <c r="C81" s="100">
        <v>4447</v>
      </c>
      <c r="D81" s="222" t="s">
        <v>65</v>
      </c>
      <c r="E81" s="102">
        <f>E104+E118</f>
        <v>635</v>
      </c>
      <c r="F81" s="102">
        <f>F104</f>
        <v>0</v>
      </c>
      <c r="G81" s="74">
        <f t="shared" si="5"/>
        <v>635</v>
      </c>
    </row>
    <row r="82" spans="1:7" ht="12.75">
      <c r="A82" s="98"/>
      <c r="B82" s="100"/>
      <c r="C82" s="100">
        <v>4449</v>
      </c>
      <c r="D82" s="223"/>
      <c r="E82" s="102">
        <f>E105</f>
        <v>0</v>
      </c>
      <c r="F82" s="102">
        <f>F105</f>
        <v>0</v>
      </c>
      <c r="G82" s="74">
        <f t="shared" si="5"/>
        <v>0</v>
      </c>
    </row>
    <row r="83" spans="1:7" ht="12.75">
      <c r="A83" s="98"/>
      <c r="B83" s="100"/>
      <c r="C83" s="100">
        <v>4580</v>
      </c>
      <c r="D83" s="103" t="s">
        <v>66</v>
      </c>
      <c r="E83" s="102">
        <v>3216</v>
      </c>
      <c r="F83" s="102"/>
      <c r="G83" s="74">
        <f t="shared" si="5"/>
        <v>3216</v>
      </c>
    </row>
    <row r="84" spans="1:7" ht="25.5">
      <c r="A84" s="98"/>
      <c r="B84" s="100"/>
      <c r="C84" s="100">
        <v>6067</v>
      </c>
      <c r="D84" s="101" t="s">
        <v>41</v>
      </c>
      <c r="E84" s="102">
        <f>E119</f>
        <v>0</v>
      </c>
      <c r="F84" s="102">
        <f>F119</f>
        <v>0</v>
      </c>
      <c r="G84" s="74">
        <f t="shared" si="5"/>
        <v>0</v>
      </c>
    </row>
    <row r="85" spans="1:7" ht="27.75" customHeight="1">
      <c r="A85" s="98"/>
      <c r="B85" s="100"/>
      <c r="C85" s="72">
        <v>6069</v>
      </c>
      <c r="D85" s="104" t="s">
        <v>41</v>
      </c>
      <c r="E85" s="102">
        <f>E122</f>
        <v>40508</v>
      </c>
      <c r="F85" s="102">
        <v>0</v>
      </c>
      <c r="G85" s="74">
        <f t="shared" si="5"/>
        <v>40508</v>
      </c>
    </row>
    <row r="86" spans="1:7" ht="12.75">
      <c r="A86" s="98"/>
      <c r="B86" s="100"/>
      <c r="C86" s="100"/>
      <c r="D86" s="105" t="s">
        <v>55</v>
      </c>
      <c r="E86" s="102"/>
      <c r="F86" s="105"/>
      <c r="G86" s="102"/>
    </row>
    <row r="87" spans="1:7" ht="46.5" customHeight="1">
      <c r="A87" s="106"/>
      <c r="B87" s="107"/>
      <c r="C87" s="108"/>
      <c r="D87" s="109" t="s">
        <v>67</v>
      </c>
      <c r="E87" s="110">
        <f>SUM(E88:E105)</f>
        <v>0</v>
      </c>
      <c r="F87" s="110">
        <f>SUM(F88:F105)</f>
        <v>0</v>
      </c>
      <c r="G87" s="110">
        <f>SUM(G88:G105)</f>
        <v>0</v>
      </c>
    </row>
    <row r="88" spans="1:7" ht="12.75">
      <c r="A88" s="98"/>
      <c r="B88" s="100"/>
      <c r="C88" s="72">
        <v>4017</v>
      </c>
      <c r="D88" s="220" t="s">
        <v>26</v>
      </c>
      <c r="E88" s="111">
        <v>0</v>
      </c>
      <c r="F88" s="75"/>
      <c r="G88" s="111">
        <f>E88+F88</f>
        <v>0</v>
      </c>
    </row>
    <row r="89" spans="1:7" ht="12.75">
      <c r="A89" s="98"/>
      <c r="B89" s="100"/>
      <c r="C89" s="72">
        <v>4019</v>
      </c>
      <c r="D89" s="221"/>
      <c r="E89" s="111">
        <v>0</v>
      </c>
      <c r="F89" s="75"/>
      <c r="G89" s="111">
        <f aca="true" t="shared" si="6" ref="G89:G103">E89+F89</f>
        <v>0</v>
      </c>
    </row>
    <row r="90" spans="1:7" ht="12.75">
      <c r="A90" s="98"/>
      <c r="B90" s="100"/>
      <c r="C90" s="72">
        <v>4047</v>
      </c>
      <c r="D90" s="220" t="s">
        <v>30</v>
      </c>
      <c r="E90" s="111">
        <v>0</v>
      </c>
      <c r="F90" s="75"/>
      <c r="G90" s="111">
        <f t="shared" si="6"/>
        <v>0</v>
      </c>
    </row>
    <row r="91" spans="1:7" ht="12.75">
      <c r="A91" s="98"/>
      <c r="B91" s="100"/>
      <c r="C91" s="72">
        <v>4049</v>
      </c>
      <c r="D91" s="221"/>
      <c r="E91" s="111">
        <v>0</v>
      </c>
      <c r="F91" s="75"/>
      <c r="G91" s="111">
        <f t="shared" si="6"/>
        <v>0</v>
      </c>
    </row>
    <row r="92" spans="1:7" ht="12.75">
      <c r="A92" s="98"/>
      <c r="B92" s="100"/>
      <c r="C92" s="72">
        <v>4117</v>
      </c>
      <c r="D92" s="220" t="s">
        <v>32</v>
      </c>
      <c r="E92" s="111">
        <v>0</v>
      </c>
      <c r="F92" s="75"/>
      <c r="G92" s="111">
        <f t="shared" si="6"/>
        <v>0</v>
      </c>
    </row>
    <row r="93" spans="1:7" ht="12.75">
      <c r="A93" s="98"/>
      <c r="B93" s="100"/>
      <c r="C93" s="72">
        <v>4119</v>
      </c>
      <c r="D93" s="221"/>
      <c r="E93" s="111">
        <v>0</v>
      </c>
      <c r="F93" s="75"/>
      <c r="G93" s="111">
        <f t="shared" si="6"/>
        <v>0</v>
      </c>
    </row>
    <row r="94" spans="1:7" ht="12.75">
      <c r="A94" s="98"/>
      <c r="B94" s="100"/>
      <c r="C94" s="72">
        <v>4127</v>
      </c>
      <c r="D94" s="220" t="s">
        <v>33</v>
      </c>
      <c r="E94" s="111">
        <v>0</v>
      </c>
      <c r="F94" s="75"/>
      <c r="G94" s="111">
        <f t="shared" si="6"/>
        <v>0</v>
      </c>
    </row>
    <row r="95" spans="1:7" ht="12.75">
      <c r="A95" s="98"/>
      <c r="B95" s="100"/>
      <c r="C95" s="72">
        <v>4129</v>
      </c>
      <c r="D95" s="221"/>
      <c r="E95" s="111">
        <v>0</v>
      </c>
      <c r="F95" s="75"/>
      <c r="G95" s="111">
        <f t="shared" si="6"/>
        <v>0</v>
      </c>
    </row>
    <row r="96" spans="1:7" ht="12.75">
      <c r="A96" s="98"/>
      <c r="B96" s="100"/>
      <c r="C96" s="100">
        <v>4177</v>
      </c>
      <c r="D96" s="222" t="s">
        <v>31</v>
      </c>
      <c r="E96" s="102">
        <v>0</v>
      </c>
      <c r="F96" s="82"/>
      <c r="G96" s="111">
        <f t="shared" si="6"/>
        <v>0</v>
      </c>
    </row>
    <row r="97" spans="1:7" ht="12.75">
      <c r="A97" s="98"/>
      <c r="B97" s="100"/>
      <c r="C97" s="100">
        <v>4179</v>
      </c>
      <c r="D97" s="223"/>
      <c r="E97" s="102">
        <v>0</v>
      </c>
      <c r="F97" s="82"/>
      <c r="G97" s="111">
        <f t="shared" si="6"/>
        <v>0</v>
      </c>
    </row>
    <row r="98" spans="1:7" ht="12.75">
      <c r="A98" s="98"/>
      <c r="B98" s="100"/>
      <c r="C98" s="100">
        <v>4217</v>
      </c>
      <c r="D98" s="222" t="s">
        <v>27</v>
      </c>
      <c r="E98" s="102">
        <v>0</v>
      </c>
      <c r="F98" s="82"/>
      <c r="G98" s="111">
        <f t="shared" si="6"/>
        <v>0</v>
      </c>
    </row>
    <row r="99" spans="1:7" ht="12.75">
      <c r="A99" s="98"/>
      <c r="B99" s="100"/>
      <c r="C99" s="100">
        <v>4219</v>
      </c>
      <c r="D99" s="223"/>
      <c r="E99" s="102">
        <v>0</v>
      </c>
      <c r="F99" s="82"/>
      <c r="G99" s="111">
        <f t="shared" si="6"/>
        <v>0</v>
      </c>
    </row>
    <row r="100" spans="1:7" ht="12.75">
      <c r="A100" s="98"/>
      <c r="B100" s="100"/>
      <c r="C100" s="100">
        <v>4307</v>
      </c>
      <c r="D100" s="222" t="s">
        <v>29</v>
      </c>
      <c r="E100" s="102">
        <v>0</v>
      </c>
      <c r="F100" s="82"/>
      <c r="G100" s="111">
        <f t="shared" si="6"/>
        <v>0</v>
      </c>
    </row>
    <row r="101" spans="1:7" ht="12.75">
      <c r="A101" s="98"/>
      <c r="B101" s="100"/>
      <c r="C101" s="100">
        <v>4309</v>
      </c>
      <c r="D101" s="223"/>
      <c r="E101" s="102">
        <v>0</v>
      </c>
      <c r="F101" s="82"/>
      <c r="G101" s="111">
        <f t="shared" si="6"/>
        <v>0</v>
      </c>
    </row>
    <row r="102" spans="1:7" ht="12.75" customHeight="1">
      <c r="A102" s="98"/>
      <c r="B102" s="100"/>
      <c r="C102" s="100">
        <v>4367</v>
      </c>
      <c r="D102" s="222" t="s">
        <v>64</v>
      </c>
      <c r="E102" s="102">
        <v>0</v>
      </c>
      <c r="F102" s="82"/>
      <c r="G102" s="111">
        <f t="shared" si="6"/>
        <v>0</v>
      </c>
    </row>
    <row r="103" spans="1:7" ht="15.75" customHeight="1">
      <c r="A103" s="98"/>
      <c r="B103" s="100"/>
      <c r="C103" s="100">
        <v>4369</v>
      </c>
      <c r="D103" s="223"/>
      <c r="E103" s="102">
        <v>0</v>
      </c>
      <c r="F103" s="82"/>
      <c r="G103" s="111">
        <f t="shared" si="6"/>
        <v>0</v>
      </c>
    </row>
    <row r="104" spans="1:7" ht="12.75" customHeight="1">
      <c r="A104" s="98"/>
      <c r="B104" s="100"/>
      <c r="C104" s="100">
        <v>4447</v>
      </c>
      <c r="D104" s="222" t="s">
        <v>65</v>
      </c>
      <c r="E104" s="102">
        <v>0</v>
      </c>
      <c r="F104" s="82"/>
      <c r="G104" s="102">
        <f>E104+F104</f>
        <v>0</v>
      </c>
    </row>
    <row r="105" spans="1:7" ht="12.75">
      <c r="A105" s="98"/>
      <c r="B105" s="100"/>
      <c r="C105" s="100">
        <v>4449</v>
      </c>
      <c r="D105" s="223"/>
      <c r="E105" s="102">
        <v>0</v>
      </c>
      <c r="F105" s="82"/>
      <c r="G105" s="102">
        <f>E105+F105</f>
        <v>0</v>
      </c>
    </row>
    <row r="106" spans="1:7" ht="25.5">
      <c r="A106" s="112"/>
      <c r="B106" s="113"/>
      <c r="C106" s="113"/>
      <c r="D106" s="114" t="s">
        <v>68</v>
      </c>
      <c r="E106" s="115">
        <f>SUM(E107:E119)</f>
        <v>206406</v>
      </c>
      <c r="F106" s="115">
        <f>SUM(F107:F119)</f>
        <v>0</v>
      </c>
      <c r="G106" s="115">
        <f aca="true" t="shared" si="7" ref="G106:G119">E106+F106</f>
        <v>206406</v>
      </c>
    </row>
    <row r="107" spans="1:7" ht="12.75">
      <c r="A107" s="98"/>
      <c r="B107" s="100"/>
      <c r="C107" s="72">
        <v>3037</v>
      </c>
      <c r="D107" s="99" t="s">
        <v>58</v>
      </c>
      <c r="E107" s="102">
        <v>6100</v>
      </c>
      <c r="F107" s="82">
        <v>0</v>
      </c>
      <c r="G107" s="102">
        <f t="shared" si="7"/>
        <v>6100</v>
      </c>
    </row>
    <row r="108" spans="1:7" ht="12.75">
      <c r="A108" s="98"/>
      <c r="B108" s="100"/>
      <c r="C108" s="72">
        <v>3247</v>
      </c>
      <c r="D108" s="99" t="s">
        <v>62</v>
      </c>
      <c r="E108" s="102">
        <v>0</v>
      </c>
      <c r="F108" s="82"/>
      <c r="G108" s="102">
        <f t="shared" si="7"/>
        <v>0</v>
      </c>
    </row>
    <row r="109" spans="1:7" ht="12.75">
      <c r="A109" s="98"/>
      <c r="B109" s="100"/>
      <c r="C109" s="72">
        <v>4017</v>
      </c>
      <c r="D109" s="99" t="s">
        <v>26</v>
      </c>
      <c r="E109" s="102">
        <v>37275</v>
      </c>
      <c r="F109" s="82">
        <v>-142</v>
      </c>
      <c r="G109" s="102">
        <f t="shared" si="7"/>
        <v>37133</v>
      </c>
    </row>
    <row r="110" spans="1:7" ht="12.75">
      <c r="A110" s="98"/>
      <c r="B110" s="100"/>
      <c r="C110" s="72">
        <v>4047</v>
      </c>
      <c r="D110" s="99" t="s">
        <v>30</v>
      </c>
      <c r="E110" s="102">
        <v>5153</v>
      </c>
      <c r="F110" s="82">
        <v>-693</v>
      </c>
      <c r="G110" s="102">
        <f t="shared" si="7"/>
        <v>4460</v>
      </c>
    </row>
    <row r="111" spans="1:7" ht="12.75">
      <c r="A111" s="98"/>
      <c r="B111" s="100"/>
      <c r="C111" s="72">
        <v>4117</v>
      </c>
      <c r="D111" s="99" t="s">
        <v>32</v>
      </c>
      <c r="E111" s="102">
        <v>7116</v>
      </c>
      <c r="F111" s="82"/>
      <c r="G111" s="102">
        <f t="shared" si="7"/>
        <v>7116</v>
      </c>
    </row>
    <row r="112" spans="1:7" ht="12.75">
      <c r="A112" s="98"/>
      <c r="B112" s="100"/>
      <c r="C112" s="72">
        <v>4127</v>
      </c>
      <c r="D112" s="99" t="s">
        <v>33</v>
      </c>
      <c r="E112" s="102">
        <v>1015</v>
      </c>
      <c r="F112" s="82"/>
      <c r="G112" s="102">
        <f t="shared" si="7"/>
        <v>1015</v>
      </c>
    </row>
    <row r="113" spans="1:7" ht="12.75">
      <c r="A113" s="98"/>
      <c r="B113" s="100"/>
      <c r="C113" s="72">
        <v>4177</v>
      </c>
      <c r="D113" s="101" t="s">
        <v>31</v>
      </c>
      <c r="E113" s="102">
        <v>79899</v>
      </c>
      <c r="F113" s="82">
        <v>835</v>
      </c>
      <c r="G113" s="102">
        <f t="shared" si="7"/>
        <v>80734</v>
      </c>
    </row>
    <row r="114" spans="1:7" ht="12.75">
      <c r="A114" s="98"/>
      <c r="B114" s="100"/>
      <c r="C114" s="100">
        <v>4217</v>
      </c>
      <c r="D114" s="101" t="s">
        <v>27</v>
      </c>
      <c r="E114" s="102">
        <v>30504</v>
      </c>
      <c r="F114" s="82"/>
      <c r="G114" s="102">
        <f t="shared" si="7"/>
        <v>30504</v>
      </c>
    </row>
    <row r="115" spans="1:7" ht="25.5">
      <c r="A115" s="98"/>
      <c r="B115" s="100"/>
      <c r="C115" s="100">
        <v>4247</v>
      </c>
      <c r="D115" s="101" t="s">
        <v>36</v>
      </c>
      <c r="E115" s="102">
        <v>0</v>
      </c>
      <c r="F115" s="82"/>
      <c r="G115" s="102">
        <f t="shared" si="7"/>
        <v>0</v>
      </c>
    </row>
    <row r="116" spans="1:7" ht="12.75">
      <c r="A116" s="98"/>
      <c r="B116" s="100"/>
      <c r="C116" s="100">
        <v>4287</v>
      </c>
      <c r="D116" s="101" t="s">
        <v>63</v>
      </c>
      <c r="E116" s="102">
        <v>0</v>
      </c>
      <c r="F116" s="82"/>
      <c r="G116" s="102">
        <f t="shared" si="7"/>
        <v>0</v>
      </c>
    </row>
    <row r="117" spans="1:7" ht="12.75">
      <c r="A117" s="98"/>
      <c r="B117" s="100"/>
      <c r="C117" s="100">
        <v>4307</v>
      </c>
      <c r="D117" s="101" t="s">
        <v>29</v>
      </c>
      <c r="E117" s="102">
        <v>38709</v>
      </c>
      <c r="F117" s="82"/>
      <c r="G117" s="102">
        <f t="shared" si="7"/>
        <v>38709</v>
      </c>
    </row>
    <row r="118" spans="1:7" ht="25.5">
      <c r="A118" s="98"/>
      <c r="B118" s="100"/>
      <c r="C118" s="100">
        <v>4447</v>
      </c>
      <c r="D118" s="101" t="s">
        <v>65</v>
      </c>
      <c r="E118" s="102">
        <v>635</v>
      </c>
      <c r="F118" s="82">
        <v>0</v>
      </c>
      <c r="G118" s="102">
        <f t="shared" si="7"/>
        <v>635</v>
      </c>
    </row>
    <row r="119" spans="1:7" ht="25.5">
      <c r="A119" s="98"/>
      <c r="B119" s="100"/>
      <c r="C119" s="100">
        <v>6067</v>
      </c>
      <c r="D119" s="101" t="s">
        <v>41</v>
      </c>
      <c r="E119" s="102">
        <v>0</v>
      </c>
      <c r="F119" s="82">
        <v>0</v>
      </c>
      <c r="G119" s="102">
        <f t="shared" si="7"/>
        <v>0</v>
      </c>
    </row>
    <row r="120" spans="1:7" ht="42" customHeight="1">
      <c r="A120" s="106"/>
      <c r="B120" s="116"/>
      <c r="C120" s="116"/>
      <c r="D120" s="109" t="s">
        <v>69</v>
      </c>
      <c r="E120" s="110">
        <f>SUM(E121:E122)</f>
        <v>40508</v>
      </c>
      <c r="F120" s="110">
        <f>SUM(F121:F122)</f>
        <v>0</v>
      </c>
      <c r="G120" s="110">
        <f>SUM(G121:G122)</f>
        <v>40508</v>
      </c>
    </row>
    <row r="121" spans="1:7" ht="16.5" customHeight="1">
      <c r="A121" s="98"/>
      <c r="B121" s="117"/>
      <c r="C121" s="117">
        <v>4219</v>
      </c>
      <c r="D121" s="118" t="s">
        <v>27</v>
      </c>
      <c r="E121" s="74">
        <v>0</v>
      </c>
      <c r="F121" s="74"/>
      <c r="G121" s="74">
        <f>E121+F121</f>
        <v>0</v>
      </c>
    </row>
    <row r="122" spans="1:7" ht="12.75">
      <c r="A122" s="98"/>
      <c r="B122" s="117"/>
      <c r="C122" s="72">
        <v>6069</v>
      </c>
      <c r="D122" s="88" t="s">
        <v>41</v>
      </c>
      <c r="E122" s="102">
        <v>40508</v>
      </c>
      <c r="F122" s="88"/>
      <c r="G122" s="102">
        <f>E122+F122</f>
        <v>40508</v>
      </c>
    </row>
    <row r="123" spans="1:7" ht="15.75" thickBot="1">
      <c r="A123" s="119"/>
      <c r="B123" s="120"/>
      <c r="C123" s="120"/>
      <c r="D123" s="121" t="s">
        <v>35</v>
      </c>
      <c r="E123" s="122">
        <f>E4+E10+E40+E47+E87+E106+E120</f>
        <v>1435202</v>
      </c>
      <c r="F123" s="122">
        <f>F4+F10+F40+F47+F87+F106+F120</f>
        <v>-100</v>
      </c>
      <c r="G123" s="122">
        <f>G4+G10+G40+G47+G87+G106+G120</f>
        <v>1435102</v>
      </c>
    </row>
    <row r="124" ht="13.5" thickTop="1"/>
  </sheetData>
  <sheetProtection/>
  <mergeCells count="42">
    <mergeCell ref="D94:D95"/>
    <mergeCell ref="D96:D97"/>
    <mergeCell ref="D98:D99"/>
    <mergeCell ref="D100:D101"/>
    <mergeCell ref="D102:D103"/>
    <mergeCell ref="D104:D105"/>
    <mergeCell ref="D77:D78"/>
    <mergeCell ref="D79:D80"/>
    <mergeCell ref="D81:D82"/>
    <mergeCell ref="D88:D89"/>
    <mergeCell ref="D90:D91"/>
    <mergeCell ref="D92:D93"/>
    <mergeCell ref="D63:D64"/>
    <mergeCell ref="D65:D66"/>
    <mergeCell ref="D67:D68"/>
    <mergeCell ref="D69:D70"/>
    <mergeCell ref="D71:D72"/>
    <mergeCell ref="D73:D74"/>
    <mergeCell ref="D48:D49"/>
    <mergeCell ref="D50:D51"/>
    <mergeCell ref="D52:D53"/>
    <mergeCell ref="D54:D55"/>
    <mergeCell ref="D56:D57"/>
    <mergeCell ref="D58:D59"/>
    <mergeCell ref="D33:D34"/>
    <mergeCell ref="D35:D36"/>
    <mergeCell ref="D37:D38"/>
    <mergeCell ref="D41:D42"/>
    <mergeCell ref="D43:D44"/>
    <mergeCell ref="D45:D46"/>
    <mergeCell ref="D19:D20"/>
    <mergeCell ref="D21:D22"/>
    <mergeCell ref="D25:D26"/>
    <mergeCell ref="D27:D28"/>
    <mergeCell ref="D29:D30"/>
    <mergeCell ref="D31:D32"/>
    <mergeCell ref="D1:G1"/>
    <mergeCell ref="A2:G2"/>
    <mergeCell ref="D11:D12"/>
    <mergeCell ref="D13:D14"/>
    <mergeCell ref="D15:D16"/>
    <mergeCell ref="D17:D18"/>
  </mergeCells>
  <printOptions/>
  <pageMargins left="0.7" right="0.7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:J19"/>
    </sheetView>
  </sheetViews>
  <sheetFormatPr defaultColWidth="9.33203125" defaultRowHeight="12.75"/>
  <cols>
    <col min="1" max="1" width="6.33203125" style="0" customWidth="1"/>
    <col min="2" max="2" width="10.83203125" style="0" customWidth="1"/>
    <col min="3" max="3" width="11.5" style="0" customWidth="1"/>
    <col min="4" max="4" width="12.66015625" style="0" customWidth="1"/>
    <col min="5" max="5" width="51" style="0" customWidth="1"/>
    <col min="6" max="6" width="23.16015625" style="0" customWidth="1"/>
    <col min="7" max="7" width="23.33203125" style="0" customWidth="1"/>
    <col min="8" max="9" width="11.5" style="0" customWidth="1"/>
    <col min="10" max="10" width="1.171875" style="0" hidden="1" customWidth="1"/>
  </cols>
  <sheetData>
    <row r="1" spans="1:10" ht="31.5" customHeight="1">
      <c r="A1" s="245" t="s">
        <v>731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34.5" customHeight="1">
      <c r="A2" s="207" t="s">
        <v>160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9" ht="16.5" customHeight="1">
      <c r="A3" s="224" t="s">
        <v>0</v>
      </c>
      <c r="B3" s="224" t="s">
        <v>1</v>
      </c>
      <c r="C3" s="224" t="s">
        <v>2</v>
      </c>
      <c r="D3" s="225" t="s">
        <v>3</v>
      </c>
      <c r="E3" s="225"/>
      <c r="F3" s="224" t="s">
        <v>4</v>
      </c>
      <c r="G3" s="224" t="s">
        <v>5</v>
      </c>
      <c r="H3" s="225" t="s">
        <v>6</v>
      </c>
      <c r="I3" s="225"/>
    </row>
    <row r="4" spans="1:9" ht="16.5" customHeight="1">
      <c r="A4" s="226" t="s">
        <v>531</v>
      </c>
      <c r="B4" s="226"/>
      <c r="C4" s="226"/>
      <c r="D4" s="257" t="s">
        <v>532</v>
      </c>
      <c r="E4" s="257"/>
      <c r="F4" s="229" t="s">
        <v>538</v>
      </c>
      <c r="G4" s="229" t="s">
        <v>539</v>
      </c>
      <c r="H4" s="230" t="s">
        <v>540</v>
      </c>
      <c r="I4" s="230"/>
    </row>
    <row r="5" spans="1:9" ht="16.5" customHeight="1">
      <c r="A5" s="125"/>
      <c r="B5" s="258" t="s">
        <v>536</v>
      </c>
      <c r="C5" s="127"/>
      <c r="D5" s="259" t="s">
        <v>537</v>
      </c>
      <c r="E5" s="259"/>
      <c r="F5" s="233" t="s">
        <v>538</v>
      </c>
      <c r="G5" s="233" t="s">
        <v>539</v>
      </c>
      <c r="H5" s="234" t="s">
        <v>540</v>
      </c>
      <c r="I5" s="234"/>
    </row>
    <row r="6" spans="1:9" ht="16.5" customHeight="1">
      <c r="A6" s="235"/>
      <c r="B6" s="235"/>
      <c r="C6" s="237" t="s">
        <v>209</v>
      </c>
      <c r="D6" s="260" t="s">
        <v>210</v>
      </c>
      <c r="E6" s="260"/>
      <c r="F6" s="239" t="s">
        <v>538</v>
      </c>
      <c r="G6" s="239" t="s">
        <v>539</v>
      </c>
      <c r="H6" s="240" t="s">
        <v>540</v>
      </c>
      <c r="I6" s="240"/>
    </row>
    <row r="7" spans="1:9" ht="16.5" customHeight="1">
      <c r="A7" s="235"/>
      <c r="B7" s="235"/>
      <c r="C7" s="235"/>
      <c r="D7" s="260" t="s">
        <v>725</v>
      </c>
      <c r="E7" s="260"/>
      <c r="F7" s="239" t="s">
        <v>726</v>
      </c>
      <c r="G7" s="239" t="s">
        <v>539</v>
      </c>
      <c r="H7" s="240" t="s">
        <v>727</v>
      </c>
      <c r="I7" s="240"/>
    </row>
    <row r="8" spans="1:9" ht="16.5" customHeight="1">
      <c r="A8" s="226" t="s">
        <v>22</v>
      </c>
      <c r="B8" s="226"/>
      <c r="C8" s="226"/>
      <c r="D8" s="257" t="s">
        <v>23</v>
      </c>
      <c r="E8" s="257"/>
      <c r="F8" s="229" t="s">
        <v>213</v>
      </c>
      <c r="G8" s="229" t="s">
        <v>206</v>
      </c>
      <c r="H8" s="230" t="s">
        <v>214</v>
      </c>
      <c r="I8" s="230"/>
    </row>
    <row r="9" spans="1:9" ht="16.5" customHeight="1">
      <c r="A9" s="125"/>
      <c r="B9" s="258" t="s">
        <v>207</v>
      </c>
      <c r="C9" s="127"/>
      <c r="D9" s="259" t="s">
        <v>208</v>
      </c>
      <c r="E9" s="259"/>
      <c r="F9" s="233" t="s">
        <v>9</v>
      </c>
      <c r="G9" s="233" t="s">
        <v>48</v>
      </c>
      <c r="H9" s="234" t="s">
        <v>48</v>
      </c>
      <c r="I9" s="234"/>
    </row>
    <row r="10" spans="1:9" ht="16.5" customHeight="1">
      <c r="A10" s="235"/>
      <c r="B10" s="235"/>
      <c r="C10" s="237" t="s">
        <v>40</v>
      </c>
      <c r="D10" s="260" t="s">
        <v>41</v>
      </c>
      <c r="E10" s="260"/>
      <c r="F10" s="239" t="s">
        <v>9</v>
      </c>
      <c r="G10" s="239" t="s">
        <v>48</v>
      </c>
      <c r="H10" s="240" t="s">
        <v>48</v>
      </c>
      <c r="I10" s="240"/>
    </row>
    <row r="11" spans="1:9" ht="19.5" customHeight="1">
      <c r="A11" s="235"/>
      <c r="B11" s="235"/>
      <c r="C11" s="235"/>
      <c r="D11" s="260" t="s">
        <v>215</v>
      </c>
      <c r="E11" s="260"/>
      <c r="F11" s="239" t="s">
        <v>9</v>
      </c>
      <c r="G11" s="239" t="s">
        <v>48</v>
      </c>
      <c r="H11" s="240" t="s">
        <v>48</v>
      </c>
      <c r="I11" s="240"/>
    </row>
    <row r="12" spans="1:9" ht="16.5" customHeight="1">
      <c r="A12" s="125"/>
      <c r="B12" s="258" t="s">
        <v>46</v>
      </c>
      <c r="C12" s="127"/>
      <c r="D12" s="259" t="s">
        <v>47</v>
      </c>
      <c r="E12" s="259"/>
      <c r="F12" s="233" t="s">
        <v>103</v>
      </c>
      <c r="G12" s="233" t="s">
        <v>205</v>
      </c>
      <c r="H12" s="234" t="s">
        <v>211</v>
      </c>
      <c r="I12" s="234"/>
    </row>
    <row r="13" spans="1:9" ht="16.5" customHeight="1">
      <c r="A13" s="235"/>
      <c r="B13" s="235"/>
      <c r="C13" s="237" t="s">
        <v>209</v>
      </c>
      <c r="D13" s="260" t="s">
        <v>210</v>
      </c>
      <c r="E13" s="260"/>
      <c r="F13" s="239" t="s">
        <v>103</v>
      </c>
      <c r="G13" s="239" t="s">
        <v>205</v>
      </c>
      <c r="H13" s="240" t="s">
        <v>211</v>
      </c>
      <c r="I13" s="240"/>
    </row>
    <row r="14" spans="1:9" ht="16.5" customHeight="1">
      <c r="A14" s="235"/>
      <c r="B14" s="235"/>
      <c r="C14" s="235"/>
      <c r="D14" s="260" t="s">
        <v>216</v>
      </c>
      <c r="E14" s="260"/>
      <c r="F14" s="239" t="s">
        <v>103</v>
      </c>
      <c r="G14" s="239" t="s">
        <v>205</v>
      </c>
      <c r="H14" s="240" t="s">
        <v>211</v>
      </c>
      <c r="I14" s="240"/>
    </row>
    <row r="15" spans="1:9" ht="16.5" customHeight="1">
      <c r="A15" s="226" t="s">
        <v>685</v>
      </c>
      <c r="B15" s="226"/>
      <c r="C15" s="226"/>
      <c r="D15" s="257" t="s">
        <v>686</v>
      </c>
      <c r="E15" s="257"/>
      <c r="F15" s="229" t="s">
        <v>728</v>
      </c>
      <c r="G15" s="229" t="s">
        <v>174</v>
      </c>
      <c r="H15" s="230" t="s">
        <v>729</v>
      </c>
      <c r="I15" s="230"/>
    </row>
    <row r="16" spans="1:9" ht="16.5" customHeight="1">
      <c r="A16" s="125"/>
      <c r="B16" s="258" t="s">
        <v>690</v>
      </c>
      <c r="C16" s="127"/>
      <c r="D16" s="259" t="s">
        <v>691</v>
      </c>
      <c r="E16" s="259"/>
      <c r="F16" s="233" t="s">
        <v>692</v>
      </c>
      <c r="G16" s="233" t="s">
        <v>174</v>
      </c>
      <c r="H16" s="234" t="s">
        <v>693</v>
      </c>
      <c r="I16" s="234"/>
    </row>
    <row r="17" spans="1:9" ht="16.5" customHeight="1">
      <c r="A17" s="235"/>
      <c r="B17" s="235"/>
      <c r="C17" s="237" t="s">
        <v>209</v>
      </c>
      <c r="D17" s="260" t="s">
        <v>210</v>
      </c>
      <c r="E17" s="260"/>
      <c r="F17" s="239" t="s">
        <v>692</v>
      </c>
      <c r="G17" s="239" t="s">
        <v>174</v>
      </c>
      <c r="H17" s="240" t="s">
        <v>693</v>
      </c>
      <c r="I17" s="240"/>
    </row>
    <row r="18" spans="1:9" ht="16.5" customHeight="1">
      <c r="A18" s="235"/>
      <c r="B18" s="235"/>
      <c r="C18" s="235"/>
      <c r="D18" s="260" t="s">
        <v>730</v>
      </c>
      <c r="E18" s="260"/>
      <c r="F18" s="239" t="s">
        <v>692</v>
      </c>
      <c r="G18" s="239" t="s">
        <v>174</v>
      </c>
      <c r="H18" s="240" t="s">
        <v>693</v>
      </c>
      <c r="I18" s="240"/>
    </row>
    <row r="19" spans="1:9" ht="16.5" customHeight="1">
      <c r="A19" s="242" t="s">
        <v>35</v>
      </c>
      <c r="B19" s="242"/>
      <c r="C19" s="242"/>
      <c r="D19" s="242"/>
      <c r="E19" s="242"/>
      <c r="F19" s="261" t="s">
        <v>161</v>
      </c>
      <c r="G19" s="261" t="s">
        <v>206</v>
      </c>
      <c r="H19" s="262" t="s">
        <v>217</v>
      </c>
      <c r="I19" s="262"/>
    </row>
    <row r="20" spans="1:10" ht="177.7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</row>
    <row r="21" spans="1:10" ht="11.25" customHeight="1">
      <c r="A21" s="208"/>
      <c r="B21" s="208"/>
      <c r="C21" s="208"/>
      <c r="D21" s="208"/>
      <c r="E21" s="208"/>
      <c r="F21" s="208"/>
      <c r="G21" s="208"/>
      <c r="H21" s="208"/>
      <c r="I21" s="209" t="s">
        <v>71</v>
      </c>
      <c r="J21" s="209"/>
    </row>
  </sheetData>
  <sheetProtection/>
  <mergeCells count="39">
    <mergeCell ref="A19:E19"/>
    <mergeCell ref="H19:I19"/>
    <mergeCell ref="A20:J20"/>
    <mergeCell ref="A21:H21"/>
    <mergeCell ref="I21:J21"/>
    <mergeCell ref="A2:J2"/>
    <mergeCell ref="D17:E17"/>
    <mergeCell ref="H17:I17"/>
    <mergeCell ref="D18:E18"/>
    <mergeCell ref="H18:I18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D5:E5"/>
    <mergeCell ref="H5:I5"/>
    <mergeCell ref="D6:E6"/>
    <mergeCell ref="H6:I6"/>
    <mergeCell ref="D7:E7"/>
    <mergeCell ref="H7:I7"/>
    <mergeCell ref="A1:J1"/>
    <mergeCell ref="D3:E3"/>
    <mergeCell ref="H3:I3"/>
    <mergeCell ref="D4:E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C44">
      <selection activeCell="C1" sqref="A1:I49"/>
    </sheetView>
  </sheetViews>
  <sheetFormatPr defaultColWidth="9.33203125" defaultRowHeight="12.75"/>
  <cols>
    <col min="1" max="1" width="8.16015625" style="1" customWidth="1"/>
    <col min="2" max="2" width="7.16015625" style="1" customWidth="1"/>
    <col min="3" max="3" width="12.16015625" style="1" customWidth="1"/>
    <col min="4" max="4" width="10.5" style="1" customWidth="1"/>
    <col min="5" max="5" width="85" style="1" customWidth="1"/>
    <col min="6" max="8" width="26.16015625" style="1" customWidth="1"/>
    <col min="9" max="9" width="46" style="1" customWidth="1"/>
    <col min="10" max="10" width="4.66015625" style="1" customWidth="1"/>
    <col min="11" max="11" width="14" style="1" bestFit="1" customWidth="1"/>
    <col min="12" max="12" width="14.66015625" style="1" customWidth="1"/>
    <col min="13" max="13" width="17.83203125" style="1" customWidth="1"/>
    <col min="14" max="16384" width="9.33203125" style="1" customWidth="1"/>
  </cols>
  <sheetData>
    <row r="1" spans="3:14" ht="22.5" customHeight="1">
      <c r="C1" s="1" t="s">
        <v>104</v>
      </c>
      <c r="E1" s="163" t="s">
        <v>724</v>
      </c>
      <c r="F1" s="163"/>
      <c r="G1" s="163"/>
      <c r="H1" s="163"/>
      <c r="I1" s="163"/>
      <c r="J1" s="2"/>
      <c r="K1" s="2"/>
      <c r="L1" s="2"/>
      <c r="M1" s="2"/>
      <c r="N1" s="2"/>
    </row>
    <row r="2" spans="1:14" ht="28.5" customHeight="1">
      <c r="A2" s="164" t="s">
        <v>105</v>
      </c>
      <c r="B2" s="164"/>
      <c r="C2" s="164"/>
      <c r="D2" s="164"/>
      <c r="E2" s="164"/>
      <c r="F2" s="164"/>
      <c r="G2" s="164"/>
      <c r="H2" s="164"/>
      <c r="I2" s="164"/>
      <c r="J2" s="2"/>
      <c r="K2" s="2"/>
      <c r="L2" s="3"/>
      <c r="M2" s="2"/>
      <c r="N2" s="2"/>
    </row>
    <row r="3" spans="9:14" ht="15.75">
      <c r="I3" s="4" t="s">
        <v>70</v>
      </c>
      <c r="J3" s="2"/>
      <c r="K3" s="2"/>
      <c r="L3" s="3"/>
      <c r="M3" s="2"/>
      <c r="N3" s="2"/>
    </row>
    <row r="4" spans="1:14" ht="15.75" customHeight="1">
      <c r="A4" s="165" t="s">
        <v>106</v>
      </c>
      <c r="B4" s="165" t="s">
        <v>0</v>
      </c>
      <c r="C4" s="165" t="s">
        <v>1</v>
      </c>
      <c r="D4" s="165" t="s">
        <v>34</v>
      </c>
      <c r="E4" s="165" t="s">
        <v>107</v>
      </c>
      <c r="F4" s="165" t="s">
        <v>108</v>
      </c>
      <c r="G4" s="165" t="s">
        <v>109</v>
      </c>
      <c r="H4" s="165" t="s">
        <v>110</v>
      </c>
      <c r="I4" s="168" t="s">
        <v>111</v>
      </c>
      <c r="J4" s="5"/>
      <c r="K4" s="5"/>
      <c r="L4" s="6"/>
      <c r="M4" s="2"/>
      <c r="N4" s="2"/>
    </row>
    <row r="5" spans="1:14" ht="15.75" customHeight="1">
      <c r="A5" s="165"/>
      <c r="B5" s="165"/>
      <c r="C5" s="165"/>
      <c r="D5" s="165"/>
      <c r="E5" s="165"/>
      <c r="F5" s="165"/>
      <c r="G5" s="166"/>
      <c r="H5" s="166"/>
      <c r="I5" s="168"/>
      <c r="J5" s="2"/>
      <c r="K5" s="2"/>
      <c r="L5" s="3"/>
      <c r="M5" s="2"/>
      <c r="N5" s="2"/>
    </row>
    <row r="6" spans="1:14" ht="42.75" customHeight="1">
      <c r="A6" s="165"/>
      <c r="B6" s="165"/>
      <c r="C6" s="165"/>
      <c r="D6" s="165"/>
      <c r="E6" s="165"/>
      <c r="F6" s="165"/>
      <c r="G6" s="167"/>
      <c r="H6" s="167"/>
      <c r="I6" s="168"/>
      <c r="J6" s="2"/>
      <c r="K6" s="2"/>
      <c r="L6" s="3"/>
      <c r="M6" s="2"/>
      <c r="N6" s="2"/>
    </row>
    <row r="7" spans="1:14" ht="11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/>
      <c r="H7" s="8"/>
      <c r="I7" s="7">
        <v>7</v>
      </c>
      <c r="J7" s="2"/>
      <c r="K7" s="2"/>
      <c r="L7" s="3"/>
      <c r="M7" s="2"/>
      <c r="N7" s="2"/>
    </row>
    <row r="8" spans="1:14" ht="28.5" customHeight="1">
      <c r="A8" s="9" t="s">
        <v>112</v>
      </c>
      <c r="B8" s="10">
        <v>600</v>
      </c>
      <c r="C8" s="11">
        <v>60014</v>
      </c>
      <c r="D8" s="169">
        <v>4270</v>
      </c>
      <c r="E8" s="12" t="s">
        <v>113</v>
      </c>
      <c r="F8" s="13">
        <v>714000</v>
      </c>
      <c r="G8" s="14">
        <v>0</v>
      </c>
      <c r="H8" s="14">
        <f aca="true" t="shared" si="0" ref="H8:H17">F8+G8</f>
        <v>714000</v>
      </c>
      <c r="I8" s="171" t="s">
        <v>114</v>
      </c>
      <c r="J8" s="2"/>
      <c r="K8" s="2"/>
      <c r="L8" s="3"/>
      <c r="M8" s="2"/>
      <c r="N8" s="2"/>
    </row>
    <row r="9" spans="1:14" ht="33.75" customHeight="1">
      <c r="A9" s="9"/>
      <c r="B9" s="16"/>
      <c r="C9" s="17"/>
      <c r="D9" s="170"/>
      <c r="E9" s="12" t="s">
        <v>115</v>
      </c>
      <c r="F9" s="13">
        <v>147000</v>
      </c>
      <c r="G9" s="14">
        <v>0</v>
      </c>
      <c r="H9" s="14">
        <f t="shared" si="0"/>
        <v>147000</v>
      </c>
      <c r="I9" s="172"/>
      <c r="J9" s="2"/>
      <c r="K9" s="2"/>
      <c r="L9" s="3"/>
      <c r="M9" s="2"/>
      <c r="N9" s="2"/>
    </row>
    <row r="10" spans="1:14" ht="33.75" customHeight="1">
      <c r="A10" s="9"/>
      <c r="B10" s="16"/>
      <c r="C10" s="17"/>
      <c r="D10" s="170"/>
      <c r="E10" s="12" t="s">
        <v>116</v>
      </c>
      <c r="F10" s="13">
        <v>59000</v>
      </c>
      <c r="G10" s="14">
        <v>0</v>
      </c>
      <c r="H10" s="14">
        <f t="shared" si="0"/>
        <v>59000</v>
      </c>
      <c r="I10" s="172"/>
      <c r="J10" s="2"/>
      <c r="K10" s="2"/>
      <c r="L10" s="3"/>
      <c r="M10" s="2"/>
      <c r="N10" s="2"/>
    </row>
    <row r="11" spans="1:14" ht="33.75" customHeight="1">
      <c r="A11" s="9"/>
      <c r="B11" s="16"/>
      <c r="C11" s="17"/>
      <c r="D11" s="170"/>
      <c r="E11" s="12" t="s">
        <v>117</v>
      </c>
      <c r="F11" s="13">
        <v>2400</v>
      </c>
      <c r="G11" s="14">
        <v>0</v>
      </c>
      <c r="H11" s="14">
        <f t="shared" si="0"/>
        <v>2400</v>
      </c>
      <c r="I11" s="172"/>
      <c r="J11" s="2"/>
      <c r="K11" s="2"/>
      <c r="L11" s="3"/>
      <c r="M11" s="2"/>
      <c r="N11" s="2"/>
    </row>
    <row r="12" spans="1:14" ht="33.75" customHeight="1">
      <c r="A12" s="9"/>
      <c r="B12" s="16"/>
      <c r="C12" s="17"/>
      <c r="D12" s="170"/>
      <c r="E12" s="12" t="s">
        <v>118</v>
      </c>
      <c r="F12" s="13">
        <v>800</v>
      </c>
      <c r="G12" s="14">
        <v>0</v>
      </c>
      <c r="H12" s="14">
        <f t="shared" si="0"/>
        <v>800</v>
      </c>
      <c r="I12" s="172"/>
      <c r="J12" s="2"/>
      <c r="K12" s="2"/>
      <c r="L12" s="3"/>
      <c r="M12" s="2"/>
      <c r="N12" s="2"/>
    </row>
    <row r="13" spans="1:14" ht="26.25" customHeight="1">
      <c r="A13" s="9"/>
      <c r="B13" s="16"/>
      <c r="C13" s="17"/>
      <c r="D13" s="170"/>
      <c r="E13" s="12" t="s">
        <v>119</v>
      </c>
      <c r="F13" s="13">
        <v>9200</v>
      </c>
      <c r="G13" s="14">
        <v>0</v>
      </c>
      <c r="H13" s="14">
        <f t="shared" si="0"/>
        <v>9200</v>
      </c>
      <c r="I13" s="172"/>
      <c r="J13" s="2"/>
      <c r="K13" s="2"/>
      <c r="L13" s="3"/>
      <c r="M13" s="2"/>
      <c r="N13" s="2"/>
    </row>
    <row r="14" spans="1:14" ht="28.5" customHeight="1">
      <c r="A14" s="19" t="s">
        <v>120</v>
      </c>
      <c r="B14" s="19">
        <v>700</v>
      </c>
      <c r="C14" s="19">
        <v>70005</v>
      </c>
      <c r="D14" s="19">
        <v>4270</v>
      </c>
      <c r="E14" s="12" t="s">
        <v>121</v>
      </c>
      <c r="F14" s="13">
        <v>36000</v>
      </c>
      <c r="G14" s="14">
        <v>0</v>
      </c>
      <c r="H14" s="14">
        <f t="shared" si="0"/>
        <v>36000</v>
      </c>
      <c r="I14" s="20" t="s">
        <v>122</v>
      </c>
      <c r="J14" s="2"/>
      <c r="K14" s="2"/>
      <c r="L14" s="3"/>
      <c r="M14" s="2"/>
      <c r="N14" s="2"/>
    </row>
    <row r="15" spans="1:14" ht="33.75" customHeight="1">
      <c r="A15" s="19" t="s">
        <v>123</v>
      </c>
      <c r="B15" s="19">
        <v>710</v>
      </c>
      <c r="C15" s="19">
        <v>71014</v>
      </c>
      <c r="D15" s="19">
        <v>4270</v>
      </c>
      <c r="E15" s="12" t="s">
        <v>121</v>
      </c>
      <c r="F15" s="13">
        <v>15000</v>
      </c>
      <c r="G15" s="14">
        <v>0</v>
      </c>
      <c r="H15" s="14">
        <f t="shared" si="0"/>
        <v>15000</v>
      </c>
      <c r="I15" s="21" t="s">
        <v>122</v>
      </c>
      <c r="J15" s="2"/>
      <c r="K15" s="2"/>
      <c r="L15" s="3"/>
      <c r="M15" s="2"/>
      <c r="N15" s="2"/>
    </row>
    <row r="16" spans="1:14" ht="39.75" customHeight="1">
      <c r="A16" s="19"/>
      <c r="B16" s="19"/>
      <c r="C16" s="19">
        <v>71015</v>
      </c>
      <c r="D16" s="19">
        <v>4270</v>
      </c>
      <c r="E16" s="12" t="s">
        <v>121</v>
      </c>
      <c r="F16" s="13">
        <v>500</v>
      </c>
      <c r="G16" s="14"/>
      <c r="H16" s="14">
        <f t="shared" si="0"/>
        <v>500</v>
      </c>
      <c r="I16" s="21" t="s">
        <v>124</v>
      </c>
      <c r="J16" s="2"/>
      <c r="K16" s="2"/>
      <c r="L16" s="3"/>
      <c r="M16" s="2"/>
      <c r="N16" s="2"/>
    </row>
    <row r="17" spans="1:14" ht="11.25" customHeight="1">
      <c r="A17" s="173" t="s">
        <v>125</v>
      </c>
      <c r="B17" s="174">
        <v>750</v>
      </c>
      <c r="C17" s="174">
        <v>75020</v>
      </c>
      <c r="D17" s="169">
        <v>4270</v>
      </c>
      <c r="E17" s="175" t="s">
        <v>126</v>
      </c>
      <c r="F17" s="177">
        <v>10000</v>
      </c>
      <c r="G17" s="179">
        <v>-2000</v>
      </c>
      <c r="H17" s="184">
        <f t="shared" si="0"/>
        <v>8000</v>
      </c>
      <c r="I17" s="181" t="s">
        <v>127</v>
      </c>
      <c r="J17" s="2"/>
      <c r="K17" s="2"/>
      <c r="L17" s="3"/>
      <c r="M17" s="2"/>
      <c r="N17" s="2"/>
    </row>
    <row r="18" spans="1:14" ht="27" customHeight="1">
      <c r="A18" s="173"/>
      <c r="B18" s="174"/>
      <c r="C18" s="174"/>
      <c r="D18" s="170"/>
      <c r="E18" s="175"/>
      <c r="F18" s="177"/>
      <c r="G18" s="180"/>
      <c r="H18" s="185"/>
      <c r="I18" s="182"/>
      <c r="J18" s="2"/>
      <c r="K18" s="2"/>
      <c r="L18" s="3"/>
      <c r="M18" s="2"/>
      <c r="N18" s="2"/>
    </row>
    <row r="19" spans="1:14" ht="4.5" customHeight="1" hidden="1">
      <c r="A19" s="169"/>
      <c r="B19" s="170"/>
      <c r="C19" s="170"/>
      <c r="D19" s="170"/>
      <c r="E19" s="176"/>
      <c r="F19" s="178"/>
      <c r="G19" s="14"/>
      <c r="H19" s="184">
        <f>F20+G20</f>
        <v>9102</v>
      </c>
      <c r="I19" s="182"/>
      <c r="J19" s="2"/>
      <c r="K19" s="2"/>
      <c r="L19" s="3"/>
      <c r="M19" s="2"/>
      <c r="N19" s="2"/>
    </row>
    <row r="20" spans="1:14" ht="36.75" customHeight="1">
      <c r="A20" s="186"/>
      <c r="B20" s="187"/>
      <c r="C20" s="24">
        <v>75045</v>
      </c>
      <c r="D20" s="24">
        <v>4270</v>
      </c>
      <c r="E20" s="25" t="s">
        <v>126</v>
      </c>
      <c r="F20" s="26">
        <v>9102</v>
      </c>
      <c r="G20" s="14">
        <v>0</v>
      </c>
      <c r="H20" s="185"/>
      <c r="I20" s="183"/>
      <c r="J20" s="2"/>
      <c r="K20" s="2"/>
      <c r="L20" s="3"/>
      <c r="M20" s="2"/>
      <c r="N20" s="2"/>
    </row>
    <row r="21" spans="1:14" ht="33" customHeight="1">
      <c r="A21" s="22" t="s">
        <v>128</v>
      </c>
      <c r="B21" s="22">
        <v>754</v>
      </c>
      <c r="C21" s="22">
        <v>75411</v>
      </c>
      <c r="D21" s="22">
        <v>4270</v>
      </c>
      <c r="E21" s="28" t="s">
        <v>129</v>
      </c>
      <c r="F21" s="29">
        <v>9000</v>
      </c>
      <c r="G21" s="14">
        <v>0</v>
      </c>
      <c r="H21" s="14">
        <f>F21+G21</f>
        <v>9000</v>
      </c>
      <c r="I21" s="21" t="s">
        <v>130</v>
      </c>
      <c r="J21" s="2"/>
      <c r="K21" s="2"/>
      <c r="L21" s="3"/>
      <c r="M21" s="2"/>
      <c r="N21" s="2"/>
    </row>
    <row r="22" spans="1:14" ht="33" customHeight="1">
      <c r="A22" s="22"/>
      <c r="B22" s="19"/>
      <c r="C22" s="19">
        <v>75478</v>
      </c>
      <c r="D22" s="9">
        <v>4270</v>
      </c>
      <c r="E22" s="16" t="s">
        <v>126</v>
      </c>
      <c r="F22" s="23">
        <v>100</v>
      </c>
      <c r="G22" s="14"/>
      <c r="H22" s="14">
        <f>F22+G22</f>
        <v>100</v>
      </c>
      <c r="I22" s="21" t="s">
        <v>122</v>
      </c>
      <c r="J22" s="2"/>
      <c r="K22" s="2"/>
      <c r="L22" s="3"/>
      <c r="M22" s="2"/>
      <c r="N22" s="2"/>
    </row>
    <row r="23" spans="1:14" ht="15.75" customHeight="1">
      <c r="A23" s="30" t="s">
        <v>131</v>
      </c>
      <c r="B23" s="30">
        <v>801</v>
      </c>
      <c r="C23" s="31">
        <v>80102</v>
      </c>
      <c r="D23" s="188">
        <v>4270</v>
      </c>
      <c r="E23" s="190" t="s">
        <v>126</v>
      </c>
      <c r="F23" s="184">
        <v>2000</v>
      </c>
      <c r="G23" s="184">
        <v>0</v>
      </c>
      <c r="H23" s="184">
        <f>F23+G23</f>
        <v>2000</v>
      </c>
      <c r="I23" s="193" t="s">
        <v>132</v>
      </c>
      <c r="J23" s="2"/>
      <c r="K23" s="2"/>
      <c r="L23" s="3"/>
      <c r="M23" s="2"/>
      <c r="N23" s="2"/>
    </row>
    <row r="24" spans="1:14" ht="18.75" customHeight="1">
      <c r="A24" s="16"/>
      <c r="B24" s="200"/>
      <c r="C24" s="32"/>
      <c r="D24" s="189"/>
      <c r="E24" s="191"/>
      <c r="F24" s="192"/>
      <c r="G24" s="185"/>
      <c r="H24" s="185"/>
      <c r="I24" s="194"/>
      <c r="J24" s="2"/>
      <c r="K24" s="2"/>
      <c r="L24" s="2"/>
      <c r="M24" s="2"/>
      <c r="N24" s="2"/>
    </row>
    <row r="25" spans="1:14" ht="2.25" customHeight="1" hidden="1">
      <c r="A25" s="12"/>
      <c r="B25" s="200"/>
      <c r="C25" s="33"/>
      <c r="D25" s="189"/>
      <c r="E25" s="201" t="s">
        <v>129</v>
      </c>
      <c r="F25" s="34"/>
      <c r="G25" s="14"/>
      <c r="H25" s="14"/>
      <c r="I25" s="203" t="s">
        <v>133</v>
      </c>
      <c r="J25" s="2"/>
      <c r="K25" s="2"/>
      <c r="L25" s="2"/>
      <c r="M25" s="2"/>
      <c r="N25" s="2"/>
    </row>
    <row r="26" spans="1:14" ht="34.5" customHeight="1">
      <c r="A26" s="22"/>
      <c r="B26" s="200"/>
      <c r="C26" s="35">
        <v>80120</v>
      </c>
      <c r="D26" s="36">
        <v>4270</v>
      </c>
      <c r="E26" s="202"/>
      <c r="F26" s="37">
        <v>26000</v>
      </c>
      <c r="G26" s="14">
        <v>-20000</v>
      </c>
      <c r="H26" s="14">
        <f>F26+G26</f>
        <v>6000</v>
      </c>
      <c r="I26" s="183"/>
      <c r="J26" s="2"/>
      <c r="K26" s="2"/>
      <c r="L26" s="2"/>
      <c r="M26" s="2"/>
      <c r="N26" s="2"/>
    </row>
    <row r="27" spans="1:14" ht="25.5" customHeight="1">
      <c r="A27" s="22"/>
      <c r="B27" s="200"/>
      <c r="C27" s="38">
        <v>80130</v>
      </c>
      <c r="D27" s="39">
        <v>4270</v>
      </c>
      <c r="E27" s="40" t="s">
        <v>129</v>
      </c>
      <c r="F27" s="13">
        <f>F29+F30+F31</f>
        <v>10000</v>
      </c>
      <c r="G27" s="13"/>
      <c r="H27" s="14">
        <f>F27+G27</f>
        <v>10000</v>
      </c>
      <c r="I27" s="15" t="s">
        <v>16</v>
      </c>
      <c r="J27" s="2"/>
      <c r="K27" s="2"/>
      <c r="L27" s="2"/>
      <c r="M27" s="2"/>
      <c r="N27" s="2"/>
    </row>
    <row r="28" spans="1:14" ht="21.75" customHeight="1">
      <c r="A28" s="41"/>
      <c r="B28" s="204"/>
      <c r="C28" s="172"/>
      <c r="D28" s="42"/>
      <c r="E28" s="40" t="s">
        <v>134</v>
      </c>
      <c r="F28" s="13"/>
      <c r="G28" s="14"/>
      <c r="H28" s="14"/>
      <c r="I28" s="21"/>
      <c r="J28" s="2"/>
      <c r="K28" s="2"/>
      <c r="L28" s="2"/>
      <c r="M28" s="2"/>
      <c r="N28" s="2"/>
    </row>
    <row r="29" spans="1:14" ht="25.5" customHeight="1">
      <c r="A29" s="43"/>
      <c r="B29" s="204"/>
      <c r="C29" s="172"/>
      <c r="D29" s="44"/>
      <c r="E29" s="40" t="s">
        <v>129</v>
      </c>
      <c r="F29" s="45">
        <v>6000</v>
      </c>
      <c r="G29" s="46">
        <v>-5000</v>
      </c>
      <c r="H29" s="46">
        <f>F29+G29</f>
        <v>1000</v>
      </c>
      <c r="I29" s="27" t="s">
        <v>135</v>
      </c>
      <c r="J29" s="2"/>
      <c r="K29" s="2"/>
      <c r="L29" s="2"/>
      <c r="M29" s="2"/>
      <c r="N29" s="2"/>
    </row>
    <row r="30" spans="1:14" ht="24" customHeight="1">
      <c r="A30" s="19"/>
      <c r="B30" s="204"/>
      <c r="C30" s="172"/>
      <c r="D30" s="19"/>
      <c r="E30" s="12" t="s">
        <v>136</v>
      </c>
      <c r="F30" s="13">
        <v>2000</v>
      </c>
      <c r="G30" s="14">
        <v>600</v>
      </c>
      <c r="H30" s="46">
        <f aca="true" t="shared" si="1" ref="H30:H37">F30+G30</f>
        <v>2600</v>
      </c>
      <c r="I30" s="47" t="s">
        <v>137</v>
      </c>
      <c r="J30" s="2"/>
      <c r="K30" s="2"/>
      <c r="L30" s="2"/>
      <c r="M30" s="2"/>
      <c r="N30" s="2"/>
    </row>
    <row r="31" spans="1:14" ht="24.75" customHeight="1">
      <c r="A31" s="22"/>
      <c r="B31" s="205"/>
      <c r="C31" s="206"/>
      <c r="D31" s="19"/>
      <c r="E31" s="12" t="s">
        <v>136</v>
      </c>
      <c r="F31" s="13">
        <v>2000</v>
      </c>
      <c r="G31" s="14">
        <v>0</v>
      </c>
      <c r="H31" s="46">
        <f t="shared" si="1"/>
        <v>2000</v>
      </c>
      <c r="I31" s="27" t="s">
        <v>138</v>
      </c>
      <c r="J31" s="2"/>
      <c r="K31" s="3"/>
      <c r="L31" s="2"/>
      <c r="M31" s="2"/>
      <c r="N31" s="2"/>
    </row>
    <row r="32" spans="1:14" ht="24" customHeight="1">
      <c r="A32" s="22"/>
      <c r="B32" s="19"/>
      <c r="C32" s="19">
        <v>80132</v>
      </c>
      <c r="D32" s="19">
        <v>4270</v>
      </c>
      <c r="E32" s="40" t="s">
        <v>139</v>
      </c>
      <c r="F32" s="13">
        <v>0</v>
      </c>
      <c r="G32" s="14">
        <v>0</v>
      </c>
      <c r="H32" s="46">
        <f t="shared" si="1"/>
        <v>0</v>
      </c>
      <c r="I32" s="181" t="s">
        <v>140</v>
      </c>
      <c r="J32" s="2"/>
      <c r="K32" s="3"/>
      <c r="L32" s="2"/>
      <c r="M32" s="2"/>
      <c r="N32" s="2"/>
    </row>
    <row r="33" spans="1:14" ht="22.5" customHeight="1">
      <c r="A33" s="22"/>
      <c r="B33" s="19"/>
      <c r="C33" s="19"/>
      <c r="D33" s="19"/>
      <c r="E33" s="28" t="s">
        <v>141</v>
      </c>
      <c r="F33" s="13">
        <v>0</v>
      </c>
      <c r="G33" s="14">
        <v>0</v>
      </c>
      <c r="H33" s="46">
        <f t="shared" si="1"/>
        <v>0</v>
      </c>
      <c r="I33" s="183"/>
      <c r="J33" s="2"/>
      <c r="K33" s="3"/>
      <c r="L33" s="2"/>
      <c r="M33" s="2"/>
      <c r="N33" s="2"/>
    </row>
    <row r="34" spans="1:14" ht="46.5" customHeight="1">
      <c r="A34" s="22"/>
      <c r="B34" s="22"/>
      <c r="C34" s="22">
        <v>80140</v>
      </c>
      <c r="D34" s="22">
        <v>4270</v>
      </c>
      <c r="E34" s="40" t="s">
        <v>142</v>
      </c>
      <c r="F34" s="48">
        <v>50000</v>
      </c>
      <c r="G34" s="46">
        <v>-16549</v>
      </c>
      <c r="H34" s="46">
        <f t="shared" si="1"/>
        <v>33451</v>
      </c>
      <c r="I34" s="21" t="s">
        <v>135</v>
      </c>
      <c r="J34" s="2"/>
      <c r="K34" s="2"/>
      <c r="L34" s="2"/>
      <c r="M34" s="2"/>
      <c r="N34" s="2"/>
    </row>
    <row r="35" spans="1:14" ht="27" customHeight="1">
      <c r="A35" s="22"/>
      <c r="B35" s="22"/>
      <c r="C35" s="22">
        <v>80148</v>
      </c>
      <c r="D35" s="22">
        <v>4270</v>
      </c>
      <c r="E35" s="28" t="s">
        <v>141</v>
      </c>
      <c r="F35" s="29">
        <v>1000</v>
      </c>
      <c r="G35" s="14">
        <v>-600</v>
      </c>
      <c r="H35" s="46">
        <f t="shared" si="1"/>
        <v>400</v>
      </c>
      <c r="I35" s="21" t="s">
        <v>137</v>
      </c>
      <c r="J35" s="2"/>
      <c r="K35" s="2"/>
      <c r="L35" s="2"/>
      <c r="M35" s="2"/>
      <c r="N35" s="2"/>
    </row>
    <row r="36" spans="1:14" ht="28.5" customHeight="1">
      <c r="A36" s="22"/>
      <c r="B36" s="22"/>
      <c r="C36" s="22">
        <v>80195</v>
      </c>
      <c r="D36" s="22">
        <v>4270</v>
      </c>
      <c r="E36" s="28" t="s">
        <v>126</v>
      </c>
      <c r="F36" s="29">
        <v>1000</v>
      </c>
      <c r="G36" s="14"/>
      <c r="H36" s="46">
        <f t="shared" si="1"/>
        <v>1000</v>
      </c>
      <c r="I36" s="21" t="s">
        <v>143</v>
      </c>
      <c r="J36" s="2"/>
      <c r="K36" s="2"/>
      <c r="L36" s="2"/>
      <c r="M36" s="2"/>
      <c r="N36" s="2"/>
    </row>
    <row r="37" spans="1:14" ht="35.25" customHeight="1">
      <c r="A37" s="22" t="s">
        <v>144</v>
      </c>
      <c r="B37" s="19">
        <v>852</v>
      </c>
      <c r="C37" s="19">
        <v>85201</v>
      </c>
      <c r="D37" s="9">
        <v>4270</v>
      </c>
      <c r="E37" s="12" t="s">
        <v>145</v>
      </c>
      <c r="F37" s="13">
        <v>6000</v>
      </c>
      <c r="G37" s="14">
        <v>-3000</v>
      </c>
      <c r="H37" s="46">
        <f t="shared" si="1"/>
        <v>3000</v>
      </c>
      <c r="I37" s="15" t="s">
        <v>146</v>
      </c>
      <c r="J37" s="2"/>
      <c r="K37" s="2"/>
      <c r="L37" s="2"/>
      <c r="M37" s="2"/>
      <c r="N37" s="2"/>
    </row>
    <row r="38" spans="1:14" ht="17.25" customHeight="1">
      <c r="A38" s="173"/>
      <c r="B38" s="174"/>
      <c r="C38" s="169">
        <v>85202</v>
      </c>
      <c r="D38" s="169">
        <v>4270</v>
      </c>
      <c r="E38" s="175" t="s">
        <v>121</v>
      </c>
      <c r="F38" s="177">
        <v>43000</v>
      </c>
      <c r="G38" s="195"/>
      <c r="H38" s="184">
        <f>F38+G38</f>
        <v>43000</v>
      </c>
      <c r="I38" s="171" t="s">
        <v>147</v>
      </c>
      <c r="J38" s="2"/>
      <c r="K38" s="2"/>
      <c r="L38" s="2"/>
      <c r="M38" s="2"/>
      <c r="N38" s="2"/>
    </row>
    <row r="39" spans="1:14" ht="18" customHeight="1" hidden="1">
      <c r="A39" s="173"/>
      <c r="B39" s="174"/>
      <c r="C39" s="170"/>
      <c r="D39" s="170"/>
      <c r="E39" s="175"/>
      <c r="F39" s="177"/>
      <c r="G39" s="196"/>
      <c r="H39" s="198"/>
      <c r="I39" s="172"/>
      <c r="J39" s="2"/>
      <c r="K39" s="2"/>
      <c r="L39" s="2"/>
      <c r="M39" s="2"/>
      <c r="N39" s="2"/>
    </row>
    <row r="40" spans="1:14" ht="12.75" customHeight="1">
      <c r="A40" s="173"/>
      <c r="B40" s="174"/>
      <c r="C40" s="174"/>
      <c r="D40" s="174"/>
      <c r="E40" s="175"/>
      <c r="F40" s="177"/>
      <c r="G40" s="197"/>
      <c r="H40" s="185"/>
      <c r="I40" s="172"/>
      <c r="J40" s="2"/>
      <c r="K40" s="2"/>
      <c r="L40" s="2"/>
      <c r="M40" s="2"/>
      <c r="N40" s="2"/>
    </row>
    <row r="41" spans="1:14" ht="32.25" customHeight="1">
      <c r="A41" s="22"/>
      <c r="B41" s="19"/>
      <c r="C41" s="19">
        <v>85218</v>
      </c>
      <c r="D41" s="19">
        <v>4270</v>
      </c>
      <c r="E41" s="12" t="s">
        <v>141</v>
      </c>
      <c r="F41" s="13">
        <v>500</v>
      </c>
      <c r="G41" s="14"/>
      <c r="H41" s="14">
        <f aca="true" t="shared" si="2" ref="H41:H47">F41+G41</f>
        <v>500</v>
      </c>
      <c r="I41" s="21" t="s">
        <v>148</v>
      </c>
      <c r="J41" s="2"/>
      <c r="K41" s="2"/>
      <c r="L41" s="2"/>
      <c r="M41" s="2"/>
      <c r="N41" s="2"/>
    </row>
    <row r="42" spans="1:14" ht="29.25" customHeight="1">
      <c r="A42" s="22" t="s">
        <v>149</v>
      </c>
      <c r="B42" s="19">
        <v>853</v>
      </c>
      <c r="C42" s="19">
        <v>85321</v>
      </c>
      <c r="D42" s="19">
        <v>4270</v>
      </c>
      <c r="E42" s="12" t="s">
        <v>141</v>
      </c>
      <c r="F42" s="13">
        <v>500</v>
      </c>
      <c r="G42" s="14"/>
      <c r="H42" s="14">
        <f t="shared" si="2"/>
        <v>500</v>
      </c>
      <c r="I42" s="47" t="s">
        <v>127</v>
      </c>
      <c r="J42" s="2"/>
      <c r="K42" s="2"/>
      <c r="L42" s="2"/>
      <c r="M42" s="2"/>
      <c r="N42" s="2"/>
    </row>
    <row r="43" spans="1:14" ht="29.25" customHeight="1">
      <c r="A43" s="22"/>
      <c r="B43" s="19"/>
      <c r="C43" s="19">
        <v>85324</v>
      </c>
      <c r="D43" s="19">
        <v>4270</v>
      </c>
      <c r="E43" s="12" t="s">
        <v>141</v>
      </c>
      <c r="F43" s="13">
        <v>500</v>
      </c>
      <c r="G43" s="14">
        <v>0</v>
      </c>
      <c r="H43" s="14">
        <f t="shared" si="2"/>
        <v>500</v>
      </c>
      <c r="I43" s="18" t="s">
        <v>148</v>
      </c>
      <c r="J43" s="2"/>
      <c r="K43" s="2"/>
      <c r="L43" s="2"/>
      <c r="M43" s="2"/>
      <c r="N43" s="2"/>
    </row>
    <row r="44" spans="1:14" ht="37.5" customHeight="1">
      <c r="A44" s="22"/>
      <c r="B44" s="19"/>
      <c r="C44" s="19">
        <v>85333</v>
      </c>
      <c r="D44" s="22">
        <v>4270</v>
      </c>
      <c r="E44" s="28" t="s">
        <v>150</v>
      </c>
      <c r="F44" s="13">
        <v>12500</v>
      </c>
      <c r="G44" s="14">
        <v>-4500</v>
      </c>
      <c r="H44" s="14">
        <f t="shared" si="2"/>
        <v>8000</v>
      </c>
      <c r="I44" s="18" t="s">
        <v>151</v>
      </c>
      <c r="J44" s="2"/>
      <c r="K44" s="2"/>
      <c r="L44" s="2"/>
      <c r="M44" s="2"/>
      <c r="N44" s="2"/>
    </row>
    <row r="45" spans="1:14" ht="32.25" customHeight="1">
      <c r="A45" s="22" t="s">
        <v>152</v>
      </c>
      <c r="B45" s="19">
        <v>854</v>
      </c>
      <c r="C45" s="19">
        <v>85406</v>
      </c>
      <c r="D45" s="19">
        <v>4270</v>
      </c>
      <c r="E45" s="12" t="s">
        <v>153</v>
      </c>
      <c r="F45" s="13">
        <v>1600</v>
      </c>
      <c r="G45" s="14">
        <v>0</v>
      </c>
      <c r="H45" s="14">
        <f t="shared" si="2"/>
        <v>1600</v>
      </c>
      <c r="I45" s="21" t="s">
        <v>154</v>
      </c>
      <c r="J45" s="2"/>
      <c r="K45" s="2"/>
      <c r="L45" s="2"/>
      <c r="M45" s="2"/>
      <c r="N45" s="2"/>
    </row>
    <row r="46" spans="1:14" ht="30" customHeight="1">
      <c r="A46" s="22"/>
      <c r="B46" s="19"/>
      <c r="C46" s="19">
        <v>85410</v>
      </c>
      <c r="D46" s="19">
        <v>4270</v>
      </c>
      <c r="E46" s="12" t="s">
        <v>141</v>
      </c>
      <c r="F46" s="13">
        <v>10000</v>
      </c>
      <c r="G46" s="14">
        <v>0</v>
      </c>
      <c r="H46" s="14">
        <f t="shared" si="2"/>
        <v>10000</v>
      </c>
      <c r="I46" s="21" t="s">
        <v>155</v>
      </c>
      <c r="J46" s="2"/>
      <c r="K46" s="2"/>
      <c r="L46" s="2"/>
      <c r="M46" s="2"/>
      <c r="N46" s="2"/>
    </row>
    <row r="47" spans="1:14" ht="27.75" customHeight="1">
      <c r="A47" s="22" t="s">
        <v>156</v>
      </c>
      <c r="B47" s="19">
        <v>900</v>
      </c>
      <c r="C47" s="19">
        <v>90019</v>
      </c>
      <c r="D47" s="19">
        <v>4270</v>
      </c>
      <c r="E47" s="49" t="s">
        <v>157</v>
      </c>
      <c r="F47" s="13">
        <v>15000</v>
      </c>
      <c r="G47" s="14">
        <v>0</v>
      </c>
      <c r="H47" s="14">
        <f t="shared" si="2"/>
        <v>15000</v>
      </c>
      <c r="I47" s="21" t="s">
        <v>143</v>
      </c>
      <c r="J47" s="2"/>
      <c r="K47" s="2"/>
      <c r="L47" s="2"/>
      <c r="M47" s="2"/>
      <c r="N47" s="2"/>
    </row>
    <row r="48" spans="1:14" ht="18.75" customHeight="1">
      <c r="A48" s="22"/>
      <c r="B48" s="19"/>
      <c r="C48" s="19"/>
      <c r="D48" s="19"/>
      <c r="E48" s="12"/>
      <c r="F48" s="50"/>
      <c r="G48" s="51"/>
      <c r="H48" s="51"/>
      <c r="I48" s="52"/>
      <c r="J48" s="2"/>
      <c r="K48" s="2"/>
      <c r="L48" s="2"/>
      <c r="M48" s="2"/>
      <c r="N48" s="2"/>
    </row>
    <row r="49" spans="1:14" ht="33.75" customHeight="1">
      <c r="A49" s="199" t="s">
        <v>158</v>
      </c>
      <c r="B49" s="199"/>
      <c r="C49" s="199"/>
      <c r="D49" s="199"/>
      <c r="E49" s="199"/>
      <c r="F49" s="53">
        <f>SUM(F8:F47)-F27</f>
        <v>1191702</v>
      </c>
      <c r="G49" s="53">
        <f>SUM(G8:G47)-G27</f>
        <v>-51049</v>
      </c>
      <c r="H49" s="54">
        <f>SUM(H8:H47)-H27</f>
        <v>1140653</v>
      </c>
      <c r="I49" s="55" t="s">
        <v>159</v>
      </c>
      <c r="J49" s="2"/>
      <c r="K49" s="2"/>
      <c r="L49" s="2"/>
      <c r="M49" s="2"/>
      <c r="N49" s="2"/>
    </row>
    <row r="50" spans="5:14" ht="15.75">
      <c r="E50" s="56"/>
      <c r="F50" s="57"/>
      <c r="G50" s="57"/>
      <c r="H50" s="57"/>
      <c r="I50" s="2"/>
      <c r="J50" s="2"/>
      <c r="K50" s="2"/>
      <c r="L50" s="2"/>
      <c r="M50" s="2"/>
      <c r="N50" s="2"/>
    </row>
    <row r="51" spans="1:14" ht="15.75">
      <c r="A51" s="58"/>
      <c r="F51" s="59"/>
      <c r="G51" s="59"/>
      <c r="H51" s="59"/>
      <c r="I51" s="2"/>
      <c r="J51" s="2"/>
      <c r="K51" s="2"/>
      <c r="L51" s="2"/>
      <c r="M51" s="2"/>
      <c r="N51" s="2"/>
    </row>
    <row r="52" spans="6:14" ht="15.75">
      <c r="F52" s="59"/>
      <c r="G52" s="59"/>
      <c r="H52" s="59"/>
      <c r="I52" s="2"/>
      <c r="J52" s="2"/>
      <c r="K52" s="2"/>
      <c r="L52" s="2"/>
      <c r="M52" s="2"/>
      <c r="N52" s="2"/>
    </row>
    <row r="53" spans="6:14" ht="15.75">
      <c r="F53" s="59"/>
      <c r="G53" s="59"/>
      <c r="H53" s="59"/>
      <c r="I53" s="2"/>
      <c r="J53" s="2"/>
      <c r="K53" s="2"/>
      <c r="L53" s="2"/>
      <c r="M53" s="2"/>
      <c r="N53" s="2"/>
    </row>
    <row r="54" spans="6:14" ht="15.75">
      <c r="F54" s="59"/>
      <c r="G54" s="59"/>
      <c r="H54" s="59"/>
      <c r="I54" s="2"/>
      <c r="J54" s="2"/>
      <c r="K54" s="2"/>
      <c r="L54" s="2"/>
      <c r="M54" s="2"/>
      <c r="N54" s="2"/>
    </row>
    <row r="55" spans="9:14" ht="15.75">
      <c r="I55" s="2"/>
      <c r="J55" s="2"/>
      <c r="K55" s="2"/>
      <c r="L55" s="2"/>
      <c r="M55" s="2"/>
      <c r="N55" s="2"/>
    </row>
    <row r="56" spans="9:14" ht="15.75">
      <c r="I56" s="2"/>
      <c r="J56" s="2"/>
      <c r="K56" s="2"/>
      <c r="L56" s="2"/>
      <c r="M56" s="2"/>
      <c r="N56" s="2"/>
    </row>
    <row r="57" spans="9:14" ht="15.75">
      <c r="I57" s="2"/>
      <c r="J57" s="2"/>
      <c r="K57" s="2"/>
      <c r="L57" s="2"/>
      <c r="M57" s="2"/>
      <c r="N57" s="2"/>
    </row>
    <row r="58" spans="9:14" ht="15.75">
      <c r="I58" s="2"/>
      <c r="J58" s="2"/>
      <c r="K58" s="2"/>
      <c r="L58" s="2"/>
      <c r="M58" s="2"/>
      <c r="N58" s="2"/>
    </row>
    <row r="59" spans="9:14" ht="15.75">
      <c r="I59" s="2"/>
      <c r="J59" s="2"/>
      <c r="K59" s="2"/>
      <c r="L59" s="2"/>
      <c r="M59" s="2"/>
      <c r="N59" s="2"/>
    </row>
    <row r="60" spans="9:14" ht="15.75">
      <c r="I60" s="2"/>
      <c r="J60" s="2"/>
      <c r="K60" s="2"/>
      <c r="L60" s="2"/>
      <c r="M60" s="2"/>
      <c r="N60" s="2"/>
    </row>
    <row r="61" spans="9:14" ht="15.75">
      <c r="I61" s="2"/>
      <c r="J61" s="2"/>
      <c r="K61" s="2"/>
      <c r="L61" s="2"/>
      <c r="M61" s="2"/>
      <c r="N61" s="2"/>
    </row>
    <row r="62" spans="9:14" ht="15.75">
      <c r="I62" s="2"/>
      <c r="J62" s="2"/>
      <c r="K62" s="2"/>
      <c r="L62" s="2"/>
      <c r="M62" s="2"/>
      <c r="N62" s="2"/>
    </row>
    <row r="63" spans="9:14" ht="15.75">
      <c r="I63" s="2"/>
      <c r="J63" s="2"/>
      <c r="K63" s="2"/>
      <c r="L63" s="2"/>
      <c r="M63" s="2"/>
      <c r="N63" s="2"/>
    </row>
    <row r="64" spans="9:14" ht="15.75">
      <c r="I64" s="2"/>
      <c r="J64" s="2"/>
      <c r="K64" s="2"/>
      <c r="L64" s="2"/>
      <c r="M64" s="2"/>
      <c r="N64" s="2"/>
    </row>
    <row r="65" spans="9:14" ht="15.75">
      <c r="I65" s="2"/>
      <c r="J65" s="2"/>
      <c r="K65" s="2"/>
      <c r="L65" s="2"/>
      <c r="M65" s="2"/>
      <c r="N65" s="2"/>
    </row>
    <row r="66" spans="9:14" ht="15.75">
      <c r="I66" s="2"/>
      <c r="J66" s="2"/>
      <c r="K66" s="2"/>
      <c r="L66" s="2"/>
      <c r="M66" s="2"/>
      <c r="N66" s="2"/>
    </row>
    <row r="67" spans="9:14" ht="15.75">
      <c r="I67" s="2"/>
      <c r="J67" s="2"/>
      <c r="K67" s="2"/>
      <c r="L67" s="2"/>
      <c r="M67" s="2"/>
      <c r="N67" s="2"/>
    </row>
    <row r="68" spans="9:14" ht="15.75">
      <c r="I68" s="2"/>
      <c r="J68" s="2"/>
      <c r="K68" s="2"/>
      <c r="L68" s="2"/>
      <c r="M68" s="2"/>
      <c r="N68" s="2"/>
    </row>
    <row r="69" spans="9:14" ht="15.75">
      <c r="I69" s="2"/>
      <c r="J69" s="2"/>
      <c r="K69" s="2"/>
      <c r="L69" s="2"/>
      <c r="M69" s="2"/>
      <c r="N69" s="2"/>
    </row>
    <row r="70" spans="9:14" ht="15.75">
      <c r="I70" s="2"/>
      <c r="J70" s="2"/>
      <c r="K70" s="2"/>
      <c r="L70" s="2"/>
      <c r="M70" s="2"/>
      <c r="N70" s="2"/>
    </row>
    <row r="71" spans="9:14" ht="15.75">
      <c r="I71" s="2"/>
      <c r="J71" s="2"/>
      <c r="K71" s="2"/>
      <c r="L71" s="2"/>
      <c r="M71" s="2"/>
      <c r="N71" s="2"/>
    </row>
    <row r="72" spans="9:14" ht="15.75">
      <c r="I72" s="2"/>
      <c r="J72" s="2"/>
      <c r="K72" s="2"/>
      <c r="L72" s="2"/>
      <c r="M72" s="2"/>
      <c r="N72" s="2"/>
    </row>
    <row r="73" spans="9:14" ht="15.75">
      <c r="I73" s="2"/>
      <c r="J73" s="2"/>
      <c r="K73" s="2"/>
      <c r="L73" s="2"/>
      <c r="M73" s="2"/>
      <c r="N73" s="2"/>
    </row>
    <row r="74" spans="9:14" ht="15.75">
      <c r="I74" s="2"/>
      <c r="J74" s="2"/>
      <c r="K74" s="2"/>
      <c r="L74" s="2"/>
      <c r="M74" s="2"/>
      <c r="N74" s="2"/>
    </row>
    <row r="75" spans="9:14" ht="15.75">
      <c r="I75" s="2"/>
      <c r="J75" s="2"/>
      <c r="K75" s="2"/>
      <c r="L75" s="2"/>
      <c r="M75" s="2"/>
      <c r="N75" s="2"/>
    </row>
    <row r="76" spans="9:14" ht="15.75">
      <c r="I76" s="2"/>
      <c r="J76" s="2"/>
      <c r="K76" s="2"/>
      <c r="L76" s="2"/>
      <c r="M76" s="2"/>
      <c r="N76" s="2"/>
    </row>
    <row r="77" spans="9:14" ht="15.75">
      <c r="I77" s="2"/>
      <c r="J77" s="2"/>
      <c r="K77" s="2"/>
      <c r="L77" s="2"/>
      <c r="M77" s="2"/>
      <c r="N77" s="2"/>
    </row>
    <row r="78" spans="9:14" ht="15.75">
      <c r="I78" s="2"/>
      <c r="J78" s="2"/>
      <c r="K78" s="2"/>
      <c r="L78" s="2"/>
      <c r="M78" s="2"/>
      <c r="N78" s="2"/>
    </row>
    <row r="79" spans="9:14" ht="15.75">
      <c r="I79" s="2"/>
      <c r="J79" s="2"/>
      <c r="K79" s="2"/>
      <c r="L79" s="2"/>
      <c r="M79" s="2"/>
      <c r="N79" s="2"/>
    </row>
    <row r="80" spans="9:14" ht="15.75">
      <c r="I80" s="2"/>
      <c r="J80" s="2"/>
      <c r="K80" s="2"/>
      <c r="L80" s="2"/>
      <c r="M80" s="2"/>
      <c r="N80" s="2"/>
    </row>
    <row r="81" spans="9:14" ht="15.75">
      <c r="I81" s="2"/>
      <c r="J81" s="2"/>
      <c r="K81" s="2"/>
      <c r="L81" s="2"/>
      <c r="M81" s="2"/>
      <c r="N81" s="2"/>
    </row>
    <row r="82" spans="9:14" ht="15.75">
      <c r="I82" s="2"/>
      <c r="J82" s="2"/>
      <c r="K82" s="2"/>
      <c r="L82" s="2"/>
      <c r="M82" s="2"/>
      <c r="N82" s="2"/>
    </row>
    <row r="83" spans="9:14" ht="15.75">
      <c r="I83" s="2"/>
      <c r="J83" s="2"/>
      <c r="K83" s="2"/>
      <c r="L83" s="2"/>
      <c r="M83" s="2"/>
      <c r="N83" s="2"/>
    </row>
    <row r="84" spans="9:14" ht="15.75">
      <c r="I84" s="2"/>
      <c r="J84" s="2"/>
      <c r="K84" s="2"/>
      <c r="L84" s="2"/>
      <c r="M84" s="2"/>
      <c r="N84" s="2"/>
    </row>
    <row r="85" spans="9:14" ht="15.75">
      <c r="I85" s="2"/>
      <c r="J85" s="2"/>
      <c r="K85" s="2"/>
      <c r="L85" s="2"/>
      <c r="M85" s="2"/>
      <c r="N85" s="2"/>
    </row>
    <row r="86" spans="9:14" ht="15.75">
      <c r="I86" s="2"/>
      <c r="J86" s="2"/>
      <c r="K86" s="2"/>
      <c r="L86" s="2"/>
      <c r="M86" s="2"/>
      <c r="N86" s="2"/>
    </row>
    <row r="87" spans="9:14" ht="15.75">
      <c r="I87" s="2"/>
      <c r="J87" s="2"/>
      <c r="K87" s="2"/>
      <c r="L87" s="2"/>
      <c r="M87" s="2"/>
      <c r="N87" s="2"/>
    </row>
    <row r="88" spans="9:14" ht="15.75">
      <c r="I88" s="2"/>
      <c r="J88" s="2"/>
      <c r="K88" s="2"/>
      <c r="L88" s="2"/>
      <c r="M88" s="2"/>
      <c r="N88" s="2"/>
    </row>
    <row r="89" spans="9:14" ht="15.75">
      <c r="I89" s="2"/>
      <c r="J89" s="2"/>
      <c r="K89" s="2"/>
      <c r="L89" s="2"/>
      <c r="M89" s="2"/>
      <c r="N89" s="2"/>
    </row>
    <row r="90" spans="9:14" ht="15.75">
      <c r="I90" s="2"/>
      <c r="J90" s="2"/>
      <c r="K90" s="2"/>
      <c r="L90" s="2"/>
      <c r="M90" s="2"/>
      <c r="N90" s="2"/>
    </row>
    <row r="91" spans="9:14" ht="15.75">
      <c r="I91" s="2"/>
      <c r="J91" s="2"/>
      <c r="K91" s="2"/>
      <c r="L91" s="2"/>
      <c r="M91" s="2"/>
      <c r="N91" s="2"/>
    </row>
    <row r="92" spans="9:14" ht="15.75">
      <c r="I92" s="2"/>
      <c r="J92" s="2"/>
      <c r="K92" s="2"/>
      <c r="L92" s="2"/>
      <c r="M92" s="2"/>
      <c r="N92" s="2"/>
    </row>
    <row r="93" spans="9:14" ht="15.75">
      <c r="I93" s="2"/>
      <c r="J93" s="2"/>
      <c r="K93" s="2"/>
      <c r="L93" s="2"/>
      <c r="M93" s="2"/>
      <c r="N93" s="2"/>
    </row>
    <row r="94" spans="9:14" ht="15.75">
      <c r="I94" s="2"/>
      <c r="J94" s="2"/>
      <c r="K94" s="2"/>
      <c r="L94" s="2"/>
      <c r="M94" s="2"/>
      <c r="N94" s="2"/>
    </row>
    <row r="95" spans="9:14" ht="15.75">
      <c r="I95" s="2"/>
      <c r="J95" s="2"/>
      <c r="K95" s="2"/>
      <c r="L95" s="2"/>
      <c r="M95" s="2"/>
      <c r="N95" s="2"/>
    </row>
    <row r="96" spans="9:14" ht="15.75">
      <c r="I96" s="2"/>
      <c r="J96" s="2"/>
      <c r="K96" s="2"/>
      <c r="L96" s="2"/>
      <c r="M96" s="2"/>
      <c r="N96" s="2"/>
    </row>
    <row r="97" spans="9:14" ht="15.75">
      <c r="I97" s="2"/>
      <c r="J97" s="2"/>
      <c r="K97" s="2"/>
      <c r="L97" s="2"/>
      <c r="M97" s="2"/>
      <c r="N97" s="2"/>
    </row>
    <row r="98" spans="9:14" ht="15.75">
      <c r="I98" s="2"/>
      <c r="J98" s="2"/>
      <c r="K98" s="2"/>
      <c r="L98" s="2"/>
      <c r="M98" s="2"/>
      <c r="N98" s="2"/>
    </row>
    <row r="99" spans="9:14" ht="15.75">
      <c r="I99" s="2"/>
      <c r="J99" s="2"/>
      <c r="K99" s="2"/>
      <c r="L99" s="2"/>
      <c r="M99" s="2"/>
      <c r="N99" s="2"/>
    </row>
    <row r="100" spans="9:14" ht="15.75">
      <c r="I100" s="2"/>
      <c r="J100" s="2"/>
      <c r="K100" s="2"/>
      <c r="L100" s="2"/>
      <c r="M100" s="2"/>
      <c r="N100" s="2"/>
    </row>
    <row r="101" spans="9:14" ht="15.75">
      <c r="I101" s="2"/>
      <c r="J101" s="2"/>
      <c r="K101" s="2"/>
      <c r="L101" s="2"/>
      <c r="M101" s="2"/>
      <c r="N101" s="2"/>
    </row>
    <row r="102" spans="9:14" ht="15.75">
      <c r="I102" s="2"/>
      <c r="J102" s="2"/>
      <c r="K102" s="2"/>
      <c r="L102" s="2"/>
      <c r="M102" s="2"/>
      <c r="N102" s="2"/>
    </row>
    <row r="103" spans="9:14" ht="15.75">
      <c r="I103" s="2"/>
      <c r="J103" s="2"/>
      <c r="K103" s="2"/>
      <c r="L103" s="2"/>
      <c r="M103" s="2"/>
      <c r="N103" s="2"/>
    </row>
    <row r="104" spans="9:14" ht="15.75">
      <c r="I104" s="2"/>
      <c r="J104" s="2"/>
      <c r="K104" s="2"/>
      <c r="L104" s="2"/>
      <c r="M104" s="2"/>
      <c r="N104" s="2"/>
    </row>
    <row r="105" spans="9:14" ht="15.75">
      <c r="I105" s="2"/>
      <c r="J105" s="2"/>
      <c r="K105" s="2"/>
      <c r="L105" s="2"/>
      <c r="M105" s="2"/>
      <c r="N105" s="2"/>
    </row>
    <row r="106" spans="9:14" ht="15.75">
      <c r="I106" s="2"/>
      <c r="J106" s="2"/>
      <c r="K106" s="2"/>
      <c r="L106" s="2"/>
      <c r="M106" s="2"/>
      <c r="N106" s="2"/>
    </row>
    <row r="107" spans="9:14" ht="15.75">
      <c r="I107" s="2"/>
      <c r="J107" s="2"/>
      <c r="K107" s="2"/>
      <c r="L107" s="2"/>
      <c r="M107" s="2"/>
      <c r="N107" s="2"/>
    </row>
    <row r="108" spans="9:14" ht="15.75">
      <c r="I108" s="2"/>
      <c r="J108" s="2"/>
      <c r="K108" s="2"/>
      <c r="L108" s="2"/>
      <c r="M108" s="2"/>
      <c r="N108" s="2"/>
    </row>
    <row r="109" spans="9:14" ht="15.75">
      <c r="I109" s="2"/>
      <c r="J109" s="2"/>
      <c r="K109" s="2"/>
      <c r="L109" s="2"/>
      <c r="M109" s="2"/>
      <c r="N109" s="2"/>
    </row>
    <row r="110" spans="9:14" ht="15.75">
      <c r="I110" s="2"/>
      <c r="J110" s="2"/>
      <c r="K110" s="2"/>
      <c r="L110" s="2"/>
      <c r="M110" s="2"/>
      <c r="N110" s="2"/>
    </row>
    <row r="111" spans="9:14" ht="15.75">
      <c r="I111" s="2"/>
      <c r="J111" s="2"/>
      <c r="K111" s="2"/>
      <c r="L111" s="2"/>
      <c r="M111" s="2"/>
      <c r="N111" s="2"/>
    </row>
    <row r="112" spans="9:14" ht="15.75">
      <c r="I112" s="2"/>
      <c r="J112" s="2"/>
      <c r="K112" s="2"/>
      <c r="L112" s="2"/>
      <c r="M112" s="2"/>
      <c r="N112" s="2"/>
    </row>
    <row r="113" spans="9:14" ht="15.75">
      <c r="I113" s="2"/>
      <c r="J113" s="2"/>
      <c r="K113" s="2"/>
      <c r="L113" s="2"/>
      <c r="M113" s="2"/>
      <c r="N113" s="2"/>
    </row>
    <row r="114" spans="9:14" ht="15.75">
      <c r="I114" s="2"/>
      <c r="J114" s="2"/>
      <c r="K114" s="2"/>
      <c r="L114" s="2"/>
      <c r="M114" s="2"/>
      <c r="N114" s="2"/>
    </row>
    <row r="115" spans="9:14" ht="15.75">
      <c r="I115" s="2"/>
      <c r="J115" s="2"/>
      <c r="K115" s="2"/>
      <c r="L115" s="2"/>
      <c r="M115" s="2"/>
      <c r="N115" s="2"/>
    </row>
    <row r="116" spans="9:14" ht="15.75">
      <c r="I116" s="2"/>
      <c r="J116" s="2"/>
      <c r="K116" s="2"/>
      <c r="L116" s="2"/>
      <c r="M116" s="2"/>
      <c r="N116" s="2"/>
    </row>
    <row r="117" spans="9:14" ht="15.75">
      <c r="I117" s="2"/>
      <c r="J117" s="2"/>
      <c r="K117" s="2"/>
      <c r="L117" s="2"/>
      <c r="M117" s="2"/>
      <c r="N117" s="2"/>
    </row>
    <row r="118" spans="9:14" ht="15.75">
      <c r="I118" s="2"/>
      <c r="J118" s="2"/>
      <c r="K118" s="2"/>
      <c r="L118" s="2"/>
      <c r="M118" s="2"/>
      <c r="N118" s="2"/>
    </row>
    <row r="119" spans="9:14" ht="15.75">
      <c r="I119" s="2"/>
      <c r="J119" s="2"/>
      <c r="K119" s="2"/>
      <c r="L119" s="2"/>
      <c r="M119" s="2"/>
      <c r="N119" s="2"/>
    </row>
    <row r="120" spans="9:14" ht="15.75">
      <c r="I120" s="2"/>
      <c r="J120" s="2"/>
      <c r="K120" s="2"/>
      <c r="L120" s="2"/>
      <c r="M120" s="2"/>
      <c r="N120" s="2"/>
    </row>
    <row r="121" spans="9:14" ht="15.75">
      <c r="I121" s="2"/>
      <c r="J121" s="2"/>
      <c r="K121" s="2"/>
      <c r="L121" s="2"/>
      <c r="M121" s="2"/>
      <c r="N121" s="2"/>
    </row>
    <row r="122" spans="9:14" ht="15.75">
      <c r="I122" s="2"/>
      <c r="J122" s="2"/>
      <c r="K122" s="2"/>
      <c r="L122" s="2"/>
      <c r="M122" s="2"/>
      <c r="N122" s="2"/>
    </row>
    <row r="123" spans="9:14" ht="15.75">
      <c r="I123" s="2"/>
      <c r="J123" s="2"/>
      <c r="K123" s="2"/>
      <c r="L123" s="2"/>
      <c r="M123" s="2"/>
      <c r="N123" s="2"/>
    </row>
    <row r="124" spans="9:14" ht="15.75">
      <c r="I124" s="2"/>
      <c r="J124" s="2"/>
      <c r="K124" s="2"/>
      <c r="L124" s="2"/>
      <c r="M124" s="2"/>
      <c r="N124" s="2"/>
    </row>
    <row r="125" spans="9:14" ht="15.75">
      <c r="I125" s="2"/>
      <c r="J125" s="2"/>
      <c r="K125" s="2"/>
      <c r="L125" s="2"/>
      <c r="M125" s="2"/>
      <c r="N125" s="2"/>
    </row>
    <row r="126" spans="9:14" ht="15.75">
      <c r="I126" s="2"/>
      <c r="J126" s="2"/>
      <c r="K126" s="2"/>
      <c r="L126" s="2"/>
      <c r="M126" s="2"/>
      <c r="N126" s="2"/>
    </row>
    <row r="127" spans="9:14" ht="15.75">
      <c r="I127" s="2"/>
      <c r="J127" s="2"/>
      <c r="K127" s="2"/>
      <c r="L127" s="2"/>
      <c r="M127" s="2"/>
      <c r="N127" s="2"/>
    </row>
    <row r="128" spans="9:14" ht="15.75">
      <c r="I128" s="2"/>
      <c r="J128" s="2"/>
      <c r="K128" s="2"/>
      <c r="L128" s="2"/>
      <c r="M128" s="2"/>
      <c r="N128" s="2"/>
    </row>
    <row r="129" spans="9:14" ht="15.75">
      <c r="I129" s="2"/>
      <c r="J129" s="2"/>
      <c r="K129" s="2"/>
      <c r="L129" s="2"/>
      <c r="M129" s="2"/>
      <c r="N129" s="2"/>
    </row>
    <row r="130" spans="9:14" ht="15.75">
      <c r="I130" s="2"/>
      <c r="J130" s="2"/>
      <c r="K130" s="2"/>
      <c r="L130" s="2"/>
      <c r="M130" s="2"/>
      <c r="N130" s="2"/>
    </row>
    <row r="131" spans="9:14" ht="15.75">
      <c r="I131" s="2"/>
      <c r="J131" s="2"/>
      <c r="K131" s="2"/>
      <c r="L131" s="2"/>
      <c r="M131" s="2"/>
      <c r="N131" s="2"/>
    </row>
    <row r="132" spans="9:14" ht="15.75">
      <c r="I132" s="2"/>
      <c r="J132" s="2"/>
      <c r="K132" s="2"/>
      <c r="L132" s="2"/>
      <c r="M132" s="2"/>
      <c r="N132" s="2"/>
    </row>
    <row r="133" spans="9:14" ht="15.75">
      <c r="I133" s="2"/>
      <c r="J133" s="2"/>
      <c r="K133" s="2"/>
      <c r="L133" s="2"/>
      <c r="M133" s="2"/>
      <c r="N133" s="2"/>
    </row>
    <row r="134" spans="9:14" ht="15.75">
      <c r="I134" s="2"/>
      <c r="J134" s="2"/>
      <c r="K134" s="2"/>
      <c r="L134" s="2"/>
      <c r="M134" s="2"/>
      <c r="N134" s="2"/>
    </row>
    <row r="135" spans="9:14" ht="15.75">
      <c r="I135" s="2"/>
      <c r="J135" s="2"/>
      <c r="K135" s="2"/>
      <c r="L135" s="2"/>
      <c r="M135" s="2"/>
      <c r="N135" s="2"/>
    </row>
    <row r="136" spans="9:14" ht="15.75">
      <c r="I136" s="2"/>
      <c r="J136" s="2"/>
      <c r="K136" s="2"/>
      <c r="L136" s="2"/>
      <c r="M136" s="2"/>
      <c r="N136" s="2"/>
    </row>
    <row r="137" spans="9:14" ht="15.75">
      <c r="I137" s="2"/>
      <c r="J137" s="2"/>
      <c r="K137" s="2"/>
      <c r="L137" s="2"/>
      <c r="M137" s="2"/>
      <c r="N137" s="2"/>
    </row>
    <row r="138" spans="9:14" ht="15.75">
      <c r="I138" s="2"/>
      <c r="J138" s="2"/>
      <c r="K138" s="2"/>
      <c r="L138" s="2"/>
      <c r="M138" s="2"/>
      <c r="N138" s="2"/>
    </row>
    <row r="139" spans="9:14" ht="15.75">
      <c r="I139" s="2"/>
      <c r="J139" s="2"/>
      <c r="K139" s="2"/>
      <c r="L139" s="2"/>
      <c r="M139" s="2"/>
      <c r="N139" s="2"/>
    </row>
    <row r="140" spans="9:14" ht="15.75">
      <c r="I140" s="2"/>
      <c r="J140" s="2"/>
      <c r="K140" s="2"/>
      <c r="L140" s="2"/>
      <c r="M140" s="2"/>
      <c r="N140" s="2"/>
    </row>
    <row r="141" spans="9:14" ht="15.75">
      <c r="I141" s="2"/>
      <c r="J141" s="2"/>
      <c r="K141" s="2"/>
      <c r="L141" s="2"/>
      <c r="M141" s="2"/>
      <c r="N141" s="2"/>
    </row>
    <row r="142" spans="9:14" ht="15.75">
      <c r="I142" s="2"/>
      <c r="J142" s="2"/>
      <c r="K142" s="2"/>
      <c r="L142" s="2"/>
      <c r="M142" s="2"/>
      <c r="N142" s="2"/>
    </row>
    <row r="143" spans="9:14" ht="15.75">
      <c r="I143" s="2"/>
      <c r="J143" s="2"/>
      <c r="K143" s="2"/>
      <c r="L143" s="2"/>
      <c r="M143" s="2"/>
      <c r="N143" s="2"/>
    </row>
    <row r="144" spans="9:14" ht="15.75">
      <c r="I144" s="2"/>
      <c r="J144" s="2"/>
      <c r="K144" s="2"/>
      <c r="L144" s="2"/>
      <c r="M144" s="2"/>
      <c r="N144" s="2"/>
    </row>
    <row r="145" spans="9:14" ht="15.75">
      <c r="I145" s="2"/>
      <c r="J145" s="2"/>
      <c r="K145" s="2"/>
      <c r="L145" s="2"/>
      <c r="M145" s="2"/>
      <c r="N145" s="2"/>
    </row>
    <row r="146" spans="9:14" ht="15.75">
      <c r="I146" s="2"/>
      <c r="J146" s="2"/>
      <c r="K146" s="2"/>
      <c r="L146" s="2"/>
      <c r="M146" s="2"/>
      <c r="N146" s="2"/>
    </row>
    <row r="147" spans="9:14" ht="15.75">
      <c r="I147" s="2"/>
      <c r="J147" s="2"/>
      <c r="K147" s="2"/>
      <c r="L147" s="2"/>
      <c r="M147" s="2"/>
      <c r="N147" s="2"/>
    </row>
    <row r="148" spans="9:14" ht="15.75">
      <c r="I148" s="2"/>
      <c r="J148" s="2"/>
      <c r="K148" s="2"/>
      <c r="L148" s="2"/>
      <c r="M148" s="2"/>
      <c r="N148" s="2"/>
    </row>
    <row r="149" spans="9:14" ht="15.75">
      <c r="I149" s="2"/>
      <c r="J149" s="2"/>
      <c r="K149" s="2"/>
      <c r="L149" s="2"/>
      <c r="M149" s="2"/>
      <c r="N149" s="2"/>
    </row>
    <row r="150" spans="9:14" ht="15.75">
      <c r="I150" s="2"/>
      <c r="J150" s="2"/>
      <c r="K150" s="2"/>
      <c r="L150" s="2"/>
      <c r="M150" s="2"/>
      <c r="N150" s="2"/>
    </row>
    <row r="151" spans="9:14" ht="15.75">
      <c r="I151" s="2"/>
      <c r="J151" s="2"/>
      <c r="K151" s="2"/>
      <c r="L151" s="2"/>
      <c r="M151" s="2"/>
      <c r="N151" s="2"/>
    </row>
    <row r="152" spans="9:14" ht="15.75">
      <c r="I152" s="2"/>
      <c r="J152" s="2"/>
      <c r="K152" s="2"/>
      <c r="L152" s="2"/>
      <c r="M152" s="2"/>
      <c r="N152" s="2"/>
    </row>
    <row r="153" spans="9:14" ht="15.75">
      <c r="I153" s="2"/>
      <c r="J153" s="2"/>
      <c r="K153" s="2"/>
      <c r="L153" s="2"/>
      <c r="M153" s="2"/>
      <c r="N153" s="2"/>
    </row>
    <row r="154" spans="9:14" ht="15.75">
      <c r="I154" s="2"/>
      <c r="J154" s="2"/>
      <c r="K154" s="2"/>
      <c r="L154" s="2"/>
      <c r="M154" s="2"/>
      <c r="N154" s="2"/>
    </row>
    <row r="155" spans="9:14" ht="15.75">
      <c r="I155" s="2"/>
      <c r="J155" s="2"/>
      <c r="K155" s="2"/>
      <c r="L155" s="2"/>
      <c r="M155" s="2"/>
      <c r="N155" s="2"/>
    </row>
    <row r="156" spans="9:14" ht="15.75">
      <c r="I156" s="2"/>
      <c r="J156" s="2"/>
      <c r="K156" s="2"/>
      <c r="L156" s="2"/>
      <c r="M156" s="2"/>
      <c r="N156" s="2"/>
    </row>
    <row r="157" spans="9:14" ht="15.75">
      <c r="I157" s="2"/>
      <c r="J157" s="2"/>
      <c r="K157" s="2"/>
      <c r="L157" s="2"/>
      <c r="M157" s="2"/>
      <c r="N157" s="2"/>
    </row>
    <row r="158" spans="9:14" ht="15.75">
      <c r="I158" s="2"/>
      <c r="J158" s="2"/>
      <c r="K158" s="2"/>
      <c r="L158" s="2"/>
      <c r="M158" s="2"/>
      <c r="N158" s="2"/>
    </row>
    <row r="159" spans="9:14" ht="15.75">
      <c r="I159" s="2"/>
      <c r="J159" s="2"/>
      <c r="K159" s="2"/>
      <c r="L159" s="2"/>
      <c r="M159" s="2"/>
      <c r="N159" s="2"/>
    </row>
    <row r="160" spans="9:14" ht="15.75">
      <c r="I160" s="2"/>
      <c r="J160" s="2"/>
      <c r="K160" s="2"/>
      <c r="L160" s="2"/>
      <c r="M160" s="2"/>
      <c r="N160" s="2"/>
    </row>
    <row r="161" spans="9:14" ht="15.75">
      <c r="I161" s="2"/>
      <c r="J161" s="2"/>
      <c r="K161" s="2"/>
      <c r="L161" s="2"/>
      <c r="M161" s="2"/>
      <c r="N161" s="2"/>
    </row>
    <row r="162" spans="9:14" ht="15.75">
      <c r="I162" s="2"/>
      <c r="J162" s="2"/>
      <c r="K162" s="2"/>
      <c r="L162" s="2"/>
      <c r="M162" s="2"/>
      <c r="N162" s="2"/>
    </row>
    <row r="163" spans="9:14" ht="15.75">
      <c r="I163" s="2"/>
      <c r="J163" s="2"/>
      <c r="K163" s="2"/>
      <c r="L163" s="2"/>
      <c r="M163" s="2"/>
      <c r="N163" s="2"/>
    </row>
    <row r="164" spans="9:14" ht="15.75">
      <c r="I164" s="2"/>
      <c r="J164" s="2"/>
      <c r="K164" s="2"/>
      <c r="L164" s="2"/>
      <c r="M164" s="2"/>
      <c r="N164" s="2"/>
    </row>
    <row r="165" spans="9:14" ht="15.75">
      <c r="I165" s="2"/>
      <c r="J165" s="2"/>
      <c r="K165" s="2"/>
      <c r="L165" s="2"/>
      <c r="M165" s="2"/>
      <c r="N165" s="2"/>
    </row>
    <row r="166" spans="9:14" ht="15.75">
      <c r="I166" s="2"/>
      <c r="J166" s="2"/>
      <c r="K166" s="2"/>
      <c r="L166" s="2"/>
      <c r="M166" s="2"/>
      <c r="N166" s="2"/>
    </row>
    <row r="167" spans="9:14" ht="15.75">
      <c r="I167" s="2"/>
      <c r="J167" s="2"/>
      <c r="K167" s="2"/>
      <c r="L167" s="2"/>
      <c r="M167" s="2"/>
      <c r="N167" s="2"/>
    </row>
    <row r="168" spans="9:14" ht="15.75">
      <c r="I168" s="2"/>
      <c r="J168" s="2"/>
      <c r="K168" s="2"/>
      <c r="L168" s="2"/>
      <c r="M168" s="2"/>
      <c r="N168" s="2"/>
    </row>
    <row r="169" spans="9:14" ht="15.75">
      <c r="I169" s="2"/>
      <c r="J169" s="2"/>
      <c r="K169" s="2"/>
      <c r="L169" s="2"/>
      <c r="M169" s="2"/>
      <c r="N169" s="2"/>
    </row>
    <row r="170" spans="9:14" ht="15.75">
      <c r="I170" s="2"/>
      <c r="J170" s="2"/>
      <c r="K170" s="2"/>
      <c r="L170" s="2"/>
      <c r="M170" s="2"/>
      <c r="N170" s="2"/>
    </row>
    <row r="171" spans="9:14" ht="15.75">
      <c r="I171" s="2"/>
      <c r="J171" s="2"/>
      <c r="K171" s="2"/>
      <c r="L171" s="2"/>
      <c r="M171" s="2"/>
      <c r="N171" s="2"/>
    </row>
    <row r="172" spans="9:14" ht="15.75">
      <c r="I172" s="2"/>
      <c r="J172" s="2"/>
      <c r="K172" s="2"/>
      <c r="L172" s="2"/>
      <c r="M172" s="2"/>
      <c r="N172" s="2"/>
    </row>
    <row r="173" spans="9:14" ht="15.75">
      <c r="I173" s="2"/>
      <c r="J173" s="2"/>
      <c r="K173" s="2"/>
      <c r="L173" s="2"/>
      <c r="M173" s="2"/>
      <c r="N173" s="2"/>
    </row>
    <row r="174" spans="9:14" ht="15.75">
      <c r="I174" s="2"/>
      <c r="J174" s="2"/>
      <c r="K174" s="2"/>
      <c r="L174" s="2"/>
      <c r="M174" s="2"/>
      <c r="N174" s="2"/>
    </row>
  </sheetData>
  <sheetProtection/>
  <mergeCells count="45">
    <mergeCell ref="I38:I40"/>
    <mergeCell ref="A49:E49"/>
    <mergeCell ref="B24:B27"/>
    <mergeCell ref="E25:E26"/>
    <mergeCell ref="I25:I26"/>
    <mergeCell ref="B28:C31"/>
    <mergeCell ref="I32:I33"/>
    <mergeCell ref="A38:A40"/>
    <mergeCell ref="B38:B40"/>
    <mergeCell ref="C38:C40"/>
    <mergeCell ref="D38:D40"/>
    <mergeCell ref="E38:E40"/>
    <mergeCell ref="H17:H18"/>
    <mergeCell ref="F38:F40"/>
    <mergeCell ref="G38:G40"/>
    <mergeCell ref="H38:H40"/>
    <mergeCell ref="I17:I20"/>
    <mergeCell ref="H19:H20"/>
    <mergeCell ref="A20:B20"/>
    <mergeCell ref="D23:D25"/>
    <mergeCell ref="E23:E24"/>
    <mergeCell ref="F23:F24"/>
    <mergeCell ref="G23:G24"/>
    <mergeCell ref="H23:H24"/>
    <mergeCell ref="I23:I24"/>
    <mergeCell ref="I4:I6"/>
    <mergeCell ref="D8:D13"/>
    <mergeCell ref="I8:I13"/>
    <mergeCell ref="A17:A19"/>
    <mergeCell ref="B17:B19"/>
    <mergeCell ref="C17:C19"/>
    <mergeCell ref="D17:D19"/>
    <mergeCell ref="E17:E19"/>
    <mergeCell ref="F17:F19"/>
    <mergeCell ref="G17:G18"/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I36"/>
    </sheetView>
  </sheetViews>
  <sheetFormatPr defaultColWidth="9.33203125" defaultRowHeight="12.75"/>
  <cols>
    <col min="1" max="1" width="7.16015625" style="135" customWidth="1"/>
    <col min="2" max="2" width="8.33203125" style="135" customWidth="1"/>
    <col min="3" max="3" width="13.66015625" style="135" customWidth="1"/>
    <col min="4" max="4" width="61" style="135" customWidth="1"/>
    <col min="5" max="5" width="23" style="135" customWidth="1"/>
    <col min="6" max="6" width="19" style="135" customWidth="1"/>
    <col min="7" max="7" width="18" style="135" customWidth="1"/>
    <col min="8" max="8" width="10.16015625" style="135" hidden="1" customWidth="1"/>
    <col min="9" max="9" width="16.5" style="135" hidden="1" customWidth="1"/>
    <col min="10" max="16384" width="9.33203125" style="135" customWidth="1"/>
  </cols>
  <sheetData>
    <row r="1" spans="1:9" ht="33" customHeight="1">
      <c r="A1" s="160" t="s">
        <v>722</v>
      </c>
      <c r="B1" s="160"/>
      <c r="C1" s="160"/>
      <c r="D1" s="160"/>
      <c r="E1" s="160"/>
      <c r="F1" s="160"/>
      <c r="G1" s="160"/>
      <c r="H1" s="160"/>
      <c r="I1" s="160"/>
    </row>
    <row r="2" spans="1:9" ht="12.75" customHeight="1">
      <c r="A2" s="255" t="s">
        <v>705</v>
      </c>
      <c r="B2" s="255"/>
      <c r="C2" s="255"/>
      <c r="D2" s="255"/>
      <c r="E2" s="255"/>
      <c r="F2" s="255"/>
      <c r="G2" s="255"/>
      <c r="H2" s="254"/>
      <c r="I2" s="254"/>
    </row>
    <row r="3" spans="1:8" ht="12.75">
      <c r="A3" s="244"/>
      <c r="B3" s="244"/>
      <c r="C3" s="244"/>
      <c r="D3" s="244"/>
      <c r="E3" s="244"/>
      <c r="F3" s="244"/>
      <c r="G3" s="244"/>
      <c r="H3" s="244"/>
    </row>
    <row r="4" spans="1:8" ht="25.5" customHeight="1">
      <c r="A4" s="250" t="s">
        <v>0</v>
      </c>
      <c r="B4" s="250" t="s">
        <v>1</v>
      </c>
      <c r="C4" s="250" t="s">
        <v>2</v>
      </c>
      <c r="D4" s="250" t="s">
        <v>3</v>
      </c>
      <c r="E4" s="250" t="s">
        <v>4</v>
      </c>
      <c r="F4" s="250" t="s">
        <v>5</v>
      </c>
      <c r="G4" s="250" t="s">
        <v>6</v>
      </c>
      <c r="H4" s="249"/>
    </row>
    <row r="5" spans="1:8" ht="12.75">
      <c r="A5" s="123" t="s">
        <v>10</v>
      </c>
      <c r="B5" s="123"/>
      <c r="C5" s="123"/>
      <c r="D5" s="134" t="s">
        <v>11</v>
      </c>
      <c r="E5" s="124" t="s">
        <v>706</v>
      </c>
      <c r="F5" s="124" t="s">
        <v>241</v>
      </c>
      <c r="G5" s="124" t="s">
        <v>707</v>
      </c>
      <c r="H5" s="249"/>
    </row>
    <row r="6" spans="1:8" ht="15">
      <c r="A6" s="251"/>
      <c r="B6" s="126" t="s">
        <v>238</v>
      </c>
      <c r="C6" s="252"/>
      <c r="D6" s="132" t="s">
        <v>239</v>
      </c>
      <c r="E6" s="128" t="s">
        <v>240</v>
      </c>
      <c r="F6" s="128" t="s">
        <v>241</v>
      </c>
      <c r="G6" s="128" t="s">
        <v>242</v>
      </c>
      <c r="H6" s="249"/>
    </row>
    <row r="7" spans="1:8" ht="39.75" customHeight="1">
      <c r="A7" s="129"/>
      <c r="B7" s="129"/>
      <c r="C7" s="130" t="s">
        <v>243</v>
      </c>
      <c r="D7" s="133" t="s">
        <v>244</v>
      </c>
      <c r="E7" s="131" t="s">
        <v>240</v>
      </c>
      <c r="F7" s="131" t="s">
        <v>241</v>
      </c>
      <c r="G7" s="131" t="s">
        <v>242</v>
      </c>
      <c r="H7" s="249"/>
    </row>
    <row r="8" spans="1:8" ht="22.5" customHeight="1">
      <c r="A8" s="123" t="s">
        <v>245</v>
      </c>
      <c r="B8" s="123"/>
      <c r="C8" s="123"/>
      <c r="D8" s="134" t="s">
        <v>246</v>
      </c>
      <c r="E8" s="124" t="s">
        <v>252</v>
      </c>
      <c r="F8" s="124" t="s">
        <v>248</v>
      </c>
      <c r="G8" s="124" t="s">
        <v>253</v>
      </c>
      <c r="H8" s="249"/>
    </row>
    <row r="9" spans="1:8" ht="23.25" customHeight="1">
      <c r="A9" s="251"/>
      <c r="B9" s="126" t="s">
        <v>250</v>
      </c>
      <c r="C9" s="252"/>
      <c r="D9" s="132" t="s">
        <v>251</v>
      </c>
      <c r="E9" s="128" t="s">
        <v>252</v>
      </c>
      <c r="F9" s="128" t="s">
        <v>248</v>
      </c>
      <c r="G9" s="128" t="s">
        <v>253</v>
      </c>
      <c r="H9" s="249"/>
    </row>
    <row r="10" spans="1:8" ht="36" customHeight="1">
      <c r="A10" s="129"/>
      <c r="B10" s="129"/>
      <c r="C10" s="130" t="s">
        <v>243</v>
      </c>
      <c r="D10" s="133" t="s">
        <v>244</v>
      </c>
      <c r="E10" s="131" t="s">
        <v>252</v>
      </c>
      <c r="F10" s="131" t="s">
        <v>248</v>
      </c>
      <c r="G10" s="131" t="s">
        <v>253</v>
      </c>
      <c r="H10" s="249"/>
    </row>
    <row r="11" spans="1:8" ht="12.75">
      <c r="A11" s="253" t="s">
        <v>25</v>
      </c>
      <c r="B11" s="253"/>
      <c r="C11" s="253"/>
      <c r="D11" s="253"/>
      <c r="E11" s="256" t="s">
        <v>708</v>
      </c>
      <c r="F11" s="256" t="s">
        <v>709</v>
      </c>
      <c r="G11" s="256" t="s">
        <v>710</v>
      </c>
      <c r="H11" s="249"/>
    </row>
    <row r="13" spans="1:8" ht="12.75" customHeight="1">
      <c r="A13" s="255" t="s">
        <v>711</v>
      </c>
      <c r="B13" s="255"/>
      <c r="C13" s="255"/>
      <c r="D13" s="255"/>
      <c r="E13" s="255"/>
      <c r="F13" s="255"/>
      <c r="G13" s="255"/>
      <c r="H13" s="255"/>
    </row>
    <row r="14" spans="1:8" ht="12.75">
      <c r="A14" s="244"/>
      <c r="B14" s="244"/>
      <c r="C14" s="244"/>
      <c r="D14" s="244"/>
      <c r="E14" s="244"/>
      <c r="F14" s="244"/>
      <c r="G14" s="244"/>
      <c r="H14" s="244"/>
    </row>
    <row r="15" spans="1:8" ht="22.5">
      <c r="A15" s="250" t="s">
        <v>0</v>
      </c>
      <c r="B15" s="250" t="s">
        <v>1</v>
      </c>
      <c r="C15" s="250" t="s">
        <v>2</v>
      </c>
      <c r="D15" s="250" t="s">
        <v>3</v>
      </c>
      <c r="E15" s="250" t="s">
        <v>4</v>
      </c>
      <c r="F15" s="250" t="s">
        <v>5</v>
      </c>
      <c r="G15" s="250" t="s">
        <v>6</v>
      </c>
      <c r="H15" s="249"/>
    </row>
    <row r="16" spans="1:8" ht="12.75">
      <c r="A16" s="123" t="s">
        <v>218</v>
      </c>
      <c r="B16" s="123"/>
      <c r="C16" s="123"/>
      <c r="D16" s="134" t="s">
        <v>219</v>
      </c>
      <c r="E16" s="124" t="s">
        <v>712</v>
      </c>
      <c r="F16" s="124" t="s">
        <v>9</v>
      </c>
      <c r="G16" s="124" t="s">
        <v>712</v>
      </c>
      <c r="H16" s="249"/>
    </row>
    <row r="17" spans="1:8" ht="15">
      <c r="A17" s="251"/>
      <c r="B17" s="126" t="s">
        <v>220</v>
      </c>
      <c r="C17" s="252"/>
      <c r="D17" s="132" t="s">
        <v>221</v>
      </c>
      <c r="E17" s="128" t="s">
        <v>712</v>
      </c>
      <c r="F17" s="128" t="s">
        <v>9</v>
      </c>
      <c r="G17" s="128" t="s">
        <v>712</v>
      </c>
      <c r="H17" s="249"/>
    </row>
    <row r="18" spans="1:8" ht="12.75">
      <c r="A18" s="129"/>
      <c r="B18" s="129"/>
      <c r="C18" s="130" t="s">
        <v>298</v>
      </c>
      <c r="D18" s="133" t="s">
        <v>27</v>
      </c>
      <c r="E18" s="131" t="s">
        <v>9</v>
      </c>
      <c r="F18" s="131" t="s">
        <v>97</v>
      </c>
      <c r="G18" s="131" t="s">
        <v>97</v>
      </c>
      <c r="H18" s="249"/>
    </row>
    <row r="19" spans="1:8" ht="12.75">
      <c r="A19" s="129"/>
      <c r="B19" s="129"/>
      <c r="C19" s="130" t="s">
        <v>299</v>
      </c>
      <c r="D19" s="133" t="s">
        <v>29</v>
      </c>
      <c r="E19" s="131" t="s">
        <v>302</v>
      </c>
      <c r="F19" s="131" t="s">
        <v>301</v>
      </c>
      <c r="G19" s="131" t="s">
        <v>713</v>
      </c>
      <c r="H19" s="249"/>
    </row>
    <row r="20" spans="1:8" ht="12.75">
      <c r="A20" s="123" t="s">
        <v>303</v>
      </c>
      <c r="B20" s="123"/>
      <c r="C20" s="123"/>
      <c r="D20" s="134" t="s">
        <v>304</v>
      </c>
      <c r="E20" s="124" t="s">
        <v>714</v>
      </c>
      <c r="F20" s="124" t="s">
        <v>9</v>
      </c>
      <c r="G20" s="124" t="s">
        <v>714</v>
      </c>
      <c r="H20" s="249"/>
    </row>
    <row r="21" spans="1:8" ht="15">
      <c r="A21" s="251"/>
      <c r="B21" s="126" t="s">
        <v>317</v>
      </c>
      <c r="C21" s="252"/>
      <c r="D21" s="132" t="s">
        <v>318</v>
      </c>
      <c r="E21" s="128" t="s">
        <v>715</v>
      </c>
      <c r="F21" s="128" t="s">
        <v>9</v>
      </c>
      <c r="G21" s="128" t="s">
        <v>715</v>
      </c>
      <c r="H21" s="249"/>
    </row>
    <row r="22" spans="1:8" ht="12.75">
      <c r="A22" s="129"/>
      <c r="B22" s="129"/>
      <c r="C22" s="130" t="s">
        <v>320</v>
      </c>
      <c r="D22" s="133" t="s">
        <v>30</v>
      </c>
      <c r="E22" s="131" t="s">
        <v>321</v>
      </c>
      <c r="F22" s="131" t="s">
        <v>322</v>
      </c>
      <c r="G22" s="131" t="s">
        <v>323</v>
      </c>
      <c r="H22" s="249"/>
    </row>
    <row r="23" spans="1:8" ht="12.75">
      <c r="A23" s="129"/>
      <c r="B23" s="129"/>
      <c r="C23" s="130" t="s">
        <v>294</v>
      </c>
      <c r="D23" s="133" t="s">
        <v>33</v>
      </c>
      <c r="E23" s="131" t="s">
        <v>716</v>
      </c>
      <c r="F23" s="131" t="s">
        <v>325</v>
      </c>
      <c r="G23" s="131" t="s">
        <v>717</v>
      </c>
      <c r="H23" s="249"/>
    </row>
    <row r="24" spans="1:8" ht="12.75">
      <c r="A24" s="129"/>
      <c r="B24" s="129"/>
      <c r="C24" s="130" t="s">
        <v>327</v>
      </c>
      <c r="D24" s="133" t="s">
        <v>63</v>
      </c>
      <c r="E24" s="131" t="s">
        <v>328</v>
      </c>
      <c r="F24" s="131" t="s">
        <v>329</v>
      </c>
      <c r="G24" s="131" t="s">
        <v>330</v>
      </c>
      <c r="H24" s="249"/>
    </row>
    <row r="25" spans="1:8" ht="12.75">
      <c r="A25" s="129"/>
      <c r="B25" s="129"/>
      <c r="C25" s="130" t="s">
        <v>299</v>
      </c>
      <c r="D25" s="133" t="s">
        <v>29</v>
      </c>
      <c r="E25" s="131" t="s">
        <v>331</v>
      </c>
      <c r="F25" s="131" t="s">
        <v>85</v>
      </c>
      <c r="G25" s="131" t="s">
        <v>332</v>
      </c>
      <c r="H25" s="249"/>
    </row>
    <row r="26" spans="1:8" ht="12.75">
      <c r="A26" s="123" t="s">
        <v>10</v>
      </c>
      <c r="B26" s="123"/>
      <c r="C26" s="123"/>
      <c r="D26" s="134" t="s">
        <v>11</v>
      </c>
      <c r="E26" s="124" t="s">
        <v>706</v>
      </c>
      <c r="F26" s="124" t="s">
        <v>241</v>
      </c>
      <c r="G26" s="124" t="s">
        <v>707</v>
      </c>
      <c r="H26" s="249"/>
    </row>
    <row r="27" spans="1:8" ht="15">
      <c r="A27" s="251"/>
      <c r="B27" s="126" t="s">
        <v>238</v>
      </c>
      <c r="C27" s="252"/>
      <c r="D27" s="132" t="s">
        <v>239</v>
      </c>
      <c r="E27" s="128" t="s">
        <v>240</v>
      </c>
      <c r="F27" s="128" t="s">
        <v>241</v>
      </c>
      <c r="G27" s="128" t="s">
        <v>242</v>
      </c>
      <c r="H27" s="249"/>
    </row>
    <row r="28" spans="1:8" ht="12.75">
      <c r="A28" s="129"/>
      <c r="B28" s="129"/>
      <c r="C28" s="130" t="s">
        <v>294</v>
      </c>
      <c r="D28" s="133" t="s">
        <v>33</v>
      </c>
      <c r="E28" s="131" t="s">
        <v>371</v>
      </c>
      <c r="F28" s="131" t="s">
        <v>480</v>
      </c>
      <c r="G28" s="131" t="s">
        <v>718</v>
      </c>
      <c r="H28" s="249"/>
    </row>
    <row r="29" spans="1:8" ht="12.75">
      <c r="A29" s="129"/>
      <c r="B29" s="129"/>
      <c r="C29" s="130" t="s">
        <v>298</v>
      </c>
      <c r="D29" s="133" t="s">
        <v>27</v>
      </c>
      <c r="E29" s="131" t="s">
        <v>372</v>
      </c>
      <c r="F29" s="131" t="s">
        <v>719</v>
      </c>
      <c r="G29" s="131" t="s">
        <v>720</v>
      </c>
      <c r="H29" s="249"/>
    </row>
    <row r="30" spans="1:8" ht="12.75">
      <c r="A30" s="123" t="s">
        <v>245</v>
      </c>
      <c r="B30" s="123"/>
      <c r="C30" s="123"/>
      <c r="D30" s="134" t="s">
        <v>246</v>
      </c>
      <c r="E30" s="124" t="s">
        <v>252</v>
      </c>
      <c r="F30" s="124" t="s">
        <v>248</v>
      </c>
      <c r="G30" s="124" t="s">
        <v>253</v>
      </c>
      <c r="H30" s="249"/>
    </row>
    <row r="31" spans="1:8" ht="15">
      <c r="A31" s="251"/>
      <c r="B31" s="126" t="s">
        <v>250</v>
      </c>
      <c r="C31" s="252"/>
      <c r="D31" s="132" t="s">
        <v>251</v>
      </c>
      <c r="E31" s="128" t="s">
        <v>252</v>
      </c>
      <c r="F31" s="128" t="s">
        <v>248</v>
      </c>
      <c r="G31" s="128" t="s">
        <v>253</v>
      </c>
      <c r="H31" s="249"/>
    </row>
    <row r="32" spans="1:8" ht="12.75">
      <c r="A32" s="129"/>
      <c r="B32" s="129"/>
      <c r="C32" s="130" t="s">
        <v>287</v>
      </c>
      <c r="D32" s="133" t="s">
        <v>26</v>
      </c>
      <c r="E32" s="131" t="s">
        <v>386</v>
      </c>
      <c r="F32" s="131" t="s">
        <v>387</v>
      </c>
      <c r="G32" s="131" t="s">
        <v>388</v>
      </c>
      <c r="H32" s="249"/>
    </row>
    <row r="33" spans="1:8" ht="12.75">
      <c r="A33" s="129"/>
      <c r="B33" s="129"/>
      <c r="C33" s="130" t="s">
        <v>389</v>
      </c>
      <c r="D33" s="133" t="s">
        <v>390</v>
      </c>
      <c r="E33" s="131" t="s">
        <v>391</v>
      </c>
      <c r="F33" s="131" t="s">
        <v>392</v>
      </c>
      <c r="G33" s="131" t="s">
        <v>393</v>
      </c>
      <c r="H33" s="249"/>
    </row>
    <row r="34" spans="1:8" ht="12.75">
      <c r="A34" s="129"/>
      <c r="B34" s="129"/>
      <c r="C34" s="130" t="s">
        <v>394</v>
      </c>
      <c r="D34" s="133" t="s">
        <v>395</v>
      </c>
      <c r="E34" s="131" t="s">
        <v>721</v>
      </c>
      <c r="F34" s="131" t="s">
        <v>397</v>
      </c>
      <c r="G34" s="131" t="s">
        <v>723</v>
      </c>
      <c r="H34" s="249"/>
    </row>
    <row r="35" spans="1:8" ht="22.5">
      <c r="A35" s="129"/>
      <c r="B35" s="129"/>
      <c r="C35" s="130" t="s">
        <v>399</v>
      </c>
      <c r="D35" s="133" t="s">
        <v>400</v>
      </c>
      <c r="E35" s="131" t="s">
        <v>401</v>
      </c>
      <c r="F35" s="131" t="s">
        <v>402</v>
      </c>
      <c r="G35" s="131" t="s">
        <v>403</v>
      </c>
      <c r="H35" s="249"/>
    </row>
    <row r="36" spans="1:8" ht="12.75">
      <c r="A36" s="253" t="s">
        <v>25</v>
      </c>
      <c r="B36" s="253"/>
      <c r="C36" s="253"/>
      <c r="D36" s="253"/>
      <c r="E36" s="256" t="s">
        <v>708</v>
      </c>
      <c r="F36" s="256" t="s">
        <v>709</v>
      </c>
      <c r="G36" s="256" t="s">
        <v>710</v>
      </c>
      <c r="H36" s="249"/>
    </row>
  </sheetData>
  <sheetProtection/>
  <mergeCells count="7">
    <mergeCell ref="A2:G2"/>
    <mergeCell ref="A3:H3"/>
    <mergeCell ref="A36:D36"/>
    <mergeCell ref="A13:H13"/>
    <mergeCell ref="A14:H14"/>
    <mergeCell ref="A11:D11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9"/>
  <sheetViews>
    <sheetView showGridLines="0" zoomScalePageLayoutView="0" workbookViewId="0" topLeftCell="A1">
      <selection activeCell="A1" sqref="A1:I155"/>
    </sheetView>
  </sheetViews>
  <sheetFormatPr defaultColWidth="9.33203125" defaultRowHeight="12.75"/>
  <cols>
    <col min="1" max="1" width="8" style="0" customWidth="1"/>
    <col min="2" max="2" width="11.16015625" style="0" customWidth="1"/>
    <col min="3" max="3" width="1.171875" style="0" hidden="1" customWidth="1"/>
    <col min="4" max="4" width="11.5" style="0" customWidth="1"/>
    <col min="5" max="5" width="63.66015625" style="0" customWidth="1"/>
    <col min="6" max="6" width="23.16015625" style="0" customWidth="1"/>
    <col min="7" max="7" width="22.66015625" style="0" customWidth="1"/>
    <col min="8" max="8" width="7.16015625" style="0" customWidth="1"/>
    <col min="9" max="9" width="16.5" style="0" customWidth="1"/>
  </cols>
  <sheetData>
    <row r="1" spans="1:9" ht="33.75" customHeight="1">
      <c r="A1" s="245" t="s">
        <v>704</v>
      </c>
      <c r="B1" s="246"/>
      <c r="C1" s="246"/>
      <c r="D1" s="246"/>
      <c r="E1" s="246"/>
      <c r="F1" s="246"/>
      <c r="G1" s="246"/>
      <c r="H1" s="246"/>
      <c r="I1" s="246"/>
    </row>
    <row r="2" spans="1:9" ht="34.5" customHeight="1">
      <c r="A2" s="243" t="s">
        <v>281</v>
      </c>
      <c r="B2" s="243"/>
      <c r="C2" s="243"/>
      <c r="D2" s="243"/>
      <c r="E2" s="243"/>
      <c r="F2" s="243"/>
      <c r="G2" s="243"/>
      <c r="H2" s="243"/>
      <c r="I2" s="243"/>
    </row>
    <row r="3" spans="1:9" ht="16.5" customHeight="1">
      <c r="A3" s="224" t="s">
        <v>0</v>
      </c>
      <c r="B3" s="225" t="s">
        <v>1</v>
      </c>
      <c r="C3" s="225"/>
      <c r="D3" s="224" t="s">
        <v>2</v>
      </c>
      <c r="E3" s="224" t="s">
        <v>3</v>
      </c>
      <c r="F3" s="224" t="s">
        <v>4</v>
      </c>
      <c r="G3" s="224" t="s">
        <v>5</v>
      </c>
      <c r="H3" s="225" t="s">
        <v>6</v>
      </c>
      <c r="I3" s="225"/>
    </row>
    <row r="4" spans="1:9" ht="16.5" customHeight="1">
      <c r="A4" s="226" t="s">
        <v>282</v>
      </c>
      <c r="B4" s="227"/>
      <c r="C4" s="227"/>
      <c r="D4" s="226"/>
      <c r="E4" s="228" t="s">
        <v>7</v>
      </c>
      <c r="F4" s="229" t="s">
        <v>283</v>
      </c>
      <c r="G4" s="229" t="s">
        <v>9</v>
      </c>
      <c r="H4" s="230" t="s">
        <v>283</v>
      </c>
      <c r="I4" s="230"/>
    </row>
    <row r="5" spans="1:9" ht="16.5" customHeight="1">
      <c r="A5" s="125"/>
      <c r="B5" s="231" t="s">
        <v>284</v>
      </c>
      <c r="C5" s="231"/>
      <c r="D5" s="127"/>
      <c r="E5" s="232" t="s">
        <v>285</v>
      </c>
      <c r="F5" s="233" t="s">
        <v>286</v>
      </c>
      <c r="G5" s="233" t="s">
        <v>9</v>
      </c>
      <c r="H5" s="234" t="s">
        <v>286</v>
      </c>
      <c r="I5" s="234"/>
    </row>
    <row r="6" spans="1:9" ht="16.5" customHeight="1">
      <c r="A6" s="235"/>
      <c r="B6" s="236"/>
      <c r="C6" s="236"/>
      <c r="D6" s="237" t="s">
        <v>287</v>
      </c>
      <c r="E6" s="238" t="s">
        <v>26</v>
      </c>
      <c r="F6" s="239" t="s">
        <v>288</v>
      </c>
      <c r="G6" s="239" t="s">
        <v>289</v>
      </c>
      <c r="H6" s="240" t="s">
        <v>290</v>
      </c>
      <c r="I6" s="240"/>
    </row>
    <row r="7" spans="1:9" ht="16.5" customHeight="1">
      <c r="A7" s="235"/>
      <c r="B7" s="236"/>
      <c r="C7" s="236"/>
      <c r="D7" s="237" t="s">
        <v>291</v>
      </c>
      <c r="E7" s="238" t="s">
        <v>32</v>
      </c>
      <c r="F7" s="239" t="s">
        <v>292</v>
      </c>
      <c r="G7" s="239" t="s">
        <v>166</v>
      </c>
      <c r="H7" s="240" t="s">
        <v>293</v>
      </c>
      <c r="I7" s="240"/>
    </row>
    <row r="8" spans="1:9" ht="16.5" customHeight="1">
      <c r="A8" s="235"/>
      <c r="B8" s="236"/>
      <c r="C8" s="236"/>
      <c r="D8" s="237" t="s">
        <v>294</v>
      </c>
      <c r="E8" s="238" t="s">
        <v>33</v>
      </c>
      <c r="F8" s="239" t="s">
        <v>295</v>
      </c>
      <c r="G8" s="239" t="s">
        <v>48</v>
      </c>
      <c r="H8" s="240" t="s">
        <v>296</v>
      </c>
      <c r="I8" s="240"/>
    </row>
    <row r="9" spans="1:9" ht="16.5" customHeight="1">
      <c r="A9" s="226" t="s">
        <v>218</v>
      </c>
      <c r="B9" s="227"/>
      <c r="C9" s="227"/>
      <c r="D9" s="226"/>
      <c r="E9" s="228" t="s">
        <v>219</v>
      </c>
      <c r="F9" s="229" t="s">
        <v>297</v>
      </c>
      <c r="G9" s="229" t="s">
        <v>9</v>
      </c>
      <c r="H9" s="230" t="s">
        <v>297</v>
      </c>
      <c r="I9" s="230"/>
    </row>
    <row r="10" spans="1:9" ht="16.5" customHeight="1">
      <c r="A10" s="125"/>
      <c r="B10" s="231" t="s">
        <v>220</v>
      </c>
      <c r="C10" s="231"/>
      <c r="D10" s="127"/>
      <c r="E10" s="232" t="s">
        <v>221</v>
      </c>
      <c r="F10" s="233" t="s">
        <v>297</v>
      </c>
      <c r="G10" s="233" t="s">
        <v>9</v>
      </c>
      <c r="H10" s="234" t="s">
        <v>297</v>
      </c>
      <c r="I10" s="234"/>
    </row>
    <row r="11" spans="1:9" ht="16.5" customHeight="1">
      <c r="A11" s="235"/>
      <c r="B11" s="236"/>
      <c r="C11" s="236"/>
      <c r="D11" s="237" t="s">
        <v>298</v>
      </c>
      <c r="E11" s="238" t="s">
        <v>27</v>
      </c>
      <c r="F11" s="239" t="s">
        <v>9</v>
      </c>
      <c r="G11" s="239" t="s">
        <v>97</v>
      </c>
      <c r="H11" s="240" t="s">
        <v>97</v>
      </c>
      <c r="I11" s="240"/>
    </row>
    <row r="12" spans="1:9" ht="16.5" customHeight="1">
      <c r="A12" s="235"/>
      <c r="B12" s="236"/>
      <c r="C12" s="236"/>
      <c r="D12" s="237" t="s">
        <v>299</v>
      </c>
      <c r="E12" s="238" t="s">
        <v>29</v>
      </c>
      <c r="F12" s="239" t="s">
        <v>300</v>
      </c>
      <c r="G12" s="239" t="s">
        <v>301</v>
      </c>
      <c r="H12" s="240" t="s">
        <v>302</v>
      </c>
      <c r="I12" s="240"/>
    </row>
    <row r="13" spans="1:9" ht="16.5" customHeight="1">
      <c r="A13" s="226" t="s">
        <v>303</v>
      </c>
      <c r="B13" s="227"/>
      <c r="C13" s="227"/>
      <c r="D13" s="226"/>
      <c r="E13" s="228" t="s">
        <v>304</v>
      </c>
      <c r="F13" s="229" t="s">
        <v>305</v>
      </c>
      <c r="G13" s="229" t="s">
        <v>9</v>
      </c>
      <c r="H13" s="230" t="s">
        <v>305</v>
      </c>
      <c r="I13" s="230"/>
    </row>
    <row r="14" spans="1:9" ht="16.5" customHeight="1">
      <c r="A14" s="125"/>
      <c r="B14" s="231" t="s">
        <v>306</v>
      </c>
      <c r="C14" s="231"/>
      <c r="D14" s="127"/>
      <c r="E14" s="232" t="s">
        <v>307</v>
      </c>
      <c r="F14" s="233" t="s">
        <v>308</v>
      </c>
      <c r="G14" s="233" t="s">
        <v>9</v>
      </c>
      <c r="H14" s="234" t="s">
        <v>308</v>
      </c>
      <c r="I14" s="234"/>
    </row>
    <row r="15" spans="1:9" ht="16.5" customHeight="1">
      <c r="A15" s="235"/>
      <c r="B15" s="236"/>
      <c r="C15" s="236"/>
      <c r="D15" s="237" t="s">
        <v>309</v>
      </c>
      <c r="E15" s="238" t="s">
        <v>31</v>
      </c>
      <c r="F15" s="239" t="s">
        <v>9</v>
      </c>
      <c r="G15" s="239" t="s">
        <v>310</v>
      </c>
      <c r="H15" s="240" t="s">
        <v>310</v>
      </c>
      <c r="I15" s="240"/>
    </row>
    <row r="16" spans="1:9" ht="16.5" customHeight="1">
      <c r="A16" s="235"/>
      <c r="B16" s="236"/>
      <c r="C16" s="236"/>
      <c r="D16" s="237" t="s">
        <v>299</v>
      </c>
      <c r="E16" s="238" t="s">
        <v>29</v>
      </c>
      <c r="F16" s="239" t="s">
        <v>311</v>
      </c>
      <c r="G16" s="239" t="s">
        <v>312</v>
      </c>
      <c r="H16" s="240" t="s">
        <v>313</v>
      </c>
      <c r="I16" s="240"/>
    </row>
    <row r="17" spans="1:9" ht="16.5" customHeight="1">
      <c r="A17" s="235"/>
      <c r="B17" s="236"/>
      <c r="C17" s="236"/>
      <c r="D17" s="237" t="s">
        <v>314</v>
      </c>
      <c r="E17" s="238" t="s">
        <v>315</v>
      </c>
      <c r="F17" s="239" t="s">
        <v>9</v>
      </c>
      <c r="G17" s="239" t="s">
        <v>316</v>
      </c>
      <c r="H17" s="240" t="s">
        <v>316</v>
      </c>
      <c r="I17" s="240"/>
    </row>
    <row r="18" spans="1:9" ht="16.5" customHeight="1">
      <c r="A18" s="125"/>
      <c r="B18" s="231" t="s">
        <v>317</v>
      </c>
      <c r="C18" s="231"/>
      <c r="D18" s="127"/>
      <c r="E18" s="232" t="s">
        <v>318</v>
      </c>
      <c r="F18" s="233" t="s">
        <v>319</v>
      </c>
      <c r="G18" s="233" t="s">
        <v>9</v>
      </c>
      <c r="H18" s="234" t="s">
        <v>319</v>
      </c>
      <c r="I18" s="234"/>
    </row>
    <row r="19" spans="1:9" ht="16.5" customHeight="1">
      <c r="A19" s="235"/>
      <c r="B19" s="236"/>
      <c r="C19" s="236"/>
      <c r="D19" s="237" t="s">
        <v>320</v>
      </c>
      <c r="E19" s="238" t="s">
        <v>30</v>
      </c>
      <c r="F19" s="239" t="s">
        <v>321</v>
      </c>
      <c r="G19" s="239" t="s">
        <v>322</v>
      </c>
      <c r="H19" s="240" t="s">
        <v>323</v>
      </c>
      <c r="I19" s="240"/>
    </row>
    <row r="20" spans="1:9" ht="16.5" customHeight="1">
      <c r="A20" s="235"/>
      <c r="B20" s="236"/>
      <c r="C20" s="236"/>
      <c r="D20" s="237" t="s">
        <v>294</v>
      </c>
      <c r="E20" s="238" t="s">
        <v>33</v>
      </c>
      <c r="F20" s="239" t="s">
        <v>324</v>
      </c>
      <c r="G20" s="239" t="s">
        <v>325</v>
      </c>
      <c r="H20" s="240" t="s">
        <v>326</v>
      </c>
      <c r="I20" s="240"/>
    </row>
    <row r="21" spans="1:9" ht="16.5" customHeight="1">
      <c r="A21" s="235"/>
      <c r="B21" s="236"/>
      <c r="C21" s="236"/>
      <c r="D21" s="237" t="s">
        <v>327</v>
      </c>
      <c r="E21" s="238" t="s">
        <v>63</v>
      </c>
      <c r="F21" s="239" t="s">
        <v>328</v>
      </c>
      <c r="G21" s="239" t="s">
        <v>329</v>
      </c>
      <c r="H21" s="240" t="s">
        <v>330</v>
      </c>
      <c r="I21" s="240"/>
    </row>
    <row r="22" spans="1:9" ht="16.5" customHeight="1">
      <c r="A22" s="235"/>
      <c r="B22" s="236"/>
      <c r="C22" s="236"/>
      <c r="D22" s="237" t="s">
        <v>299</v>
      </c>
      <c r="E22" s="238" t="s">
        <v>29</v>
      </c>
      <c r="F22" s="239" t="s">
        <v>331</v>
      </c>
      <c r="G22" s="239" t="s">
        <v>85</v>
      </c>
      <c r="H22" s="240" t="s">
        <v>332</v>
      </c>
      <c r="I22" s="240"/>
    </row>
    <row r="23" spans="1:9" ht="16.5" customHeight="1">
      <c r="A23" s="226" t="s">
        <v>10</v>
      </c>
      <c r="B23" s="227"/>
      <c r="C23" s="227"/>
      <c r="D23" s="226"/>
      <c r="E23" s="228" t="s">
        <v>11</v>
      </c>
      <c r="F23" s="229" t="s">
        <v>333</v>
      </c>
      <c r="G23" s="229" t="s">
        <v>334</v>
      </c>
      <c r="H23" s="230" t="s">
        <v>335</v>
      </c>
      <c r="I23" s="230"/>
    </row>
    <row r="24" spans="1:9" ht="16.5" customHeight="1">
      <c r="A24" s="125"/>
      <c r="B24" s="231" t="s">
        <v>12</v>
      </c>
      <c r="C24" s="231"/>
      <c r="D24" s="127"/>
      <c r="E24" s="232" t="s">
        <v>13</v>
      </c>
      <c r="F24" s="233" t="s">
        <v>336</v>
      </c>
      <c r="G24" s="233" t="s">
        <v>337</v>
      </c>
      <c r="H24" s="234" t="s">
        <v>338</v>
      </c>
      <c r="I24" s="234"/>
    </row>
    <row r="25" spans="1:9" ht="16.5" customHeight="1">
      <c r="A25" s="235"/>
      <c r="B25" s="236"/>
      <c r="C25" s="236"/>
      <c r="D25" s="237" t="s">
        <v>339</v>
      </c>
      <c r="E25" s="238" t="s">
        <v>340</v>
      </c>
      <c r="F25" s="239" t="s">
        <v>39</v>
      </c>
      <c r="G25" s="239" t="s">
        <v>341</v>
      </c>
      <c r="H25" s="240" t="s">
        <v>342</v>
      </c>
      <c r="I25" s="240"/>
    </row>
    <row r="26" spans="1:9" ht="16.5" customHeight="1">
      <c r="A26" s="235"/>
      <c r="B26" s="236"/>
      <c r="C26" s="236"/>
      <c r="D26" s="237" t="s">
        <v>309</v>
      </c>
      <c r="E26" s="238" t="s">
        <v>31</v>
      </c>
      <c r="F26" s="239" t="s">
        <v>343</v>
      </c>
      <c r="G26" s="239" t="s">
        <v>167</v>
      </c>
      <c r="H26" s="240" t="s">
        <v>344</v>
      </c>
      <c r="I26" s="240"/>
    </row>
    <row r="27" spans="1:9" ht="16.5" customHeight="1">
      <c r="A27" s="235"/>
      <c r="B27" s="236"/>
      <c r="C27" s="236"/>
      <c r="D27" s="237" t="s">
        <v>298</v>
      </c>
      <c r="E27" s="238" t="s">
        <v>27</v>
      </c>
      <c r="F27" s="239" t="s">
        <v>345</v>
      </c>
      <c r="G27" s="239" t="s">
        <v>28</v>
      </c>
      <c r="H27" s="240" t="s">
        <v>346</v>
      </c>
      <c r="I27" s="240"/>
    </row>
    <row r="28" spans="1:9" ht="16.5" customHeight="1">
      <c r="A28" s="235"/>
      <c r="B28" s="236"/>
      <c r="C28" s="236"/>
      <c r="D28" s="237" t="s">
        <v>347</v>
      </c>
      <c r="E28" s="238" t="s">
        <v>348</v>
      </c>
      <c r="F28" s="239" t="s">
        <v>349</v>
      </c>
      <c r="G28" s="239" t="s">
        <v>350</v>
      </c>
      <c r="H28" s="240" t="s">
        <v>351</v>
      </c>
      <c r="I28" s="240"/>
    </row>
    <row r="29" spans="1:9" ht="16.5" customHeight="1">
      <c r="A29" s="235"/>
      <c r="B29" s="236"/>
      <c r="C29" s="236"/>
      <c r="D29" s="237" t="s">
        <v>352</v>
      </c>
      <c r="E29" s="238" t="s">
        <v>353</v>
      </c>
      <c r="F29" s="239" t="s">
        <v>97</v>
      </c>
      <c r="G29" s="239" t="s">
        <v>354</v>
      </c>
      <c r="H29" s="240" t="s">
        <v>48</v>
      </c>
      <c r="I29" s="240"/>
    </row>
    <row r="30" spans="1:9" ht="16.5" customHeight="1">
      <c r="A30" s="235"/>
      <c r="B30" s="236"/>
      <c r="C30" s="236"/>
      <c r="D30" s="237" t="s">
        <v>299</v>
      </c>
      <c r="E30" s="238" t="s">
        <v>29</v>
      </c>
      <c r="F30" s="239" t="s">
        <v>355</v>
      </c>
      <c r="G30" s="239" t="s">
        <v>39</v>
      </c>
      <c r="H30" s="240" t="s">
        <v>356</v>
      </c>
      <c r="I30" s="240"/>
    </row>
    <row r="31" spans="1:9" ht="16.5" customHeight="1">
      <c r="A31" s="235"/>
      <c r="B31" s="236"/>
      <c r="C31" s="236"/>
      <c r="D31" s="237" t="s">
        <v>357</v>
      </c>
      <c r="E31" s="238" t="s">
        <v>358</v>
      </c>
      <c r="F31" s="239" t="s">
        <v>359</v>
      </c>
      <c r="G31" s="239" t="s">
        <v>186</v>
      </c>
      <c r="H31" s="240" t="s">
        <v>360</v>
      </c>
      <c r="I31" s="240"/>
    </row>
    <row r="32" spans="1:9" ht="16.5" customHeight="1">
      <c r="A32" s="235"/>
      <c r="B32" s="236"/>
      <c r="C32" s="236"/>
      <c r="D32" s="237" t="s">
        <v>361</v>
      </c>
      <c r="E32" s="238" t="s">
        <v>362</v>
      </c>
      <c r="F32" s="239" t="s">
        <v>9</v>
      </c>
      <c r="G32" s="239" t="s">
        <v>363</v>
      </c>
      <c r="H32" s="240" t="s">
        <v>363</v>
      </c>
      <c r="I32" s="240"/>
    </row>
    <row r="33" spans="1:9" ht="16.5" customHeight="1">
      <c r="A33" s="235"/>
      <c r="B33" s="236"/>
      <c r="C33" s="236"/>
      <c r="D33" s="237" t="s">
        <v>364</v>
      </c>
      <c r="E33" s="238" t="s">
        <v>365</v>
      </c>
      <c r="F33" s="239" t="s">
        <v>366</v>
      </c>
      <c r="G33" s="239" t="s">
        <v>367</v>
      </c>
      <c r="H33" s="240" t="s">
        <v>368</v>
      </c>
      <c r="I33" s="240"/>
    </row>
    <row r="34" spans="1:9" ht="16.5" customHeight="1">
      <c r="A34" s="125"/>
      <c r="B34" s="231" t="s">
        <v>238</v>
      </c>
      <c r="C34" s="231"/>
      <c r="D34" s="127"/>
      <c r="E34" s="232" t="s">
        <v>239</v>
      </c>
      <c r="F34" s="233" t="s">
        <v>240</v>
      </c>
      <c r="G34" s="233" t="s">
        <v>369</v>
      </c>
      <c r="H34" s="234" t="s">
        <v>370</v>
      </c>
      <c r="I34" s="234"/>
    </row>
    <row r="35" spans="1:9" ht="16.5" customHeight="1">
      <c r="A35" s="235"/>
      <c r="B35" s="236"/>
      <c r="C35" s="236"/>
      <c r="D35" s="237" t="s">
        <v>294</v>
      </c>
      <c r="E35" s="238" t="s">
        <v>33</v>
      </c>
      <c r="F35" s="239" t="s">
        <v>371</v>
      </c>
      <c r="G35" s="239" t="s">
        <v>9</v>
      </c>
      <c r="H35" s="240" t="s">
        <v>371</v>
      </c>
      <c r="I35" s="240"/>
    </row>
    <row r="36" spans="1:9" ht="16.5" customHeight="1">
      <c r="A36" s="235"/>
      <c r="B36" s="236"/>
      <c r="C36" s="236"/>
      <c r="D36" s="237" t="s">
        <v>298</v>
      </c>
      <c r="E36" s="238" t="s">
        <v>27</v>
      </c>
      <c r="F36" s="239" t="s">
        <v>372</v>
      </c>
      <c r="G36" s="239" t="s">
        <v>369</v>
      </c>
      <c r="H36" s="240" t="s">
        <v>373</v>
      </c>
      <c r="I36" s="240"/>
    </row>
    <row r="37" spans="1:9" ht="16.5" customHeight="1">
      <c r="A37" s="125"/>
      <c r="B37" s="231" t="s">
        <v>172</v>
      </c>
      <c r="C37" s="231"/>
      <c r="D37" s="127"/>
      <c r="E37" s="232" t="s">
        <v>173</v>
      </c>
      <c r="F37" s="233" t="s">
        <v>374</v>
      </c>
      <c r="G37" s="233" t="s">
        <v>375</v>
      </c>
      <c r="H37" s="234" t="s">
        <v>376</v>
      </c>
      <c r="I37" s="234"/>
    </row>
    <row r="38" spans="1:9" ht="16.5" customHeight="1">
      <c r="A38" s="235"/>
      <c r="B38" s="236"/>
      <c r="C38" s="236"/>
      <c r="D38" s="237" t="s">
        <v>377</v>
      </c>
      <c r="E38" s="238" t="s">
        <v>378</v>
      </c>
      <c r="F38" s="239" t="s">
        <v>9</v>
      </c>
      <c r="G38" s="239" t="s">
        <v>379</v>
      </c>
      <c r="H38" s="240" t="s">
        <v>379</v>
      </c>
      <c r="I38" s="240"/>
    </row>
    <row r="39" spans="1:9" ht="16.5" customHeight="1">
      <c r="A39" s="235"/>
      <c r="B39" s="236"/>
      <c r="C39" s="236"/>
      <c r="D39" s="237" t="s">
        <v>298</v>
      </c>
      <c r="E39" s="238" t="s">
        <v>27</v>
      </c>
      <c r="F39" s="239" t="s">
        <v>380</v>
      </c>
      <c r="G39" s="239" t="s">
        <v>301</v>
      </c>
      <c r="H39" s="240" t="s">
        <v>381</v>
      </c>
      <c r="I39" s="240"/>
    </row>
    <row r="40" spans="1:9" ht="16.5" customHeight="1">
      <c r="A40" s="226" t="s">
        <v>245</v>
      </c>
      <c r="B40" s="227"/>
      <c r="C40" s="227"/>
      <c r="D40" s="226"/>
      <c r="E40" s="228" t="s">
        <v>246</v>
      </c>
      <c r="F40" s="229" t="s">
        <v>382</v>
      </c>
      <c r="G40" s="229" t="s">
        <v>248</v>
      </c>
      <c r="H40" s="230" t="s">
        <v>383</v>
      </c>
      <c r="I40" s="230"/>
    </row>
    <row r="41" spans="1:9" ht="16.5" customHeight="1">
      <c r="A41" s="125"/>
      <c r="B41" s="231" t="s">
        <v>250</v>
      </c>
      <c r="C41" s="231"/>
      <c r="D41" s="127"/>
      <c r="E41" s="232" t="s">
        <v>251</v>
      </c>
      <c r="F41" s="233" t="s">
        <v>384</v>
      </c>
      <c r="G41" s="233" t="s">
        <v>248</v>
      </c>
      <c r="H41" s="234" t="s">
        <v>385</v>
      </c>
      <c r="I41" s="234"/>
    </row>
    <row r="42" spans="1:9" ht="16.5" customHeight="1">
      <c r="A42" s="235"/>
      <c r="B42" s="236"/>
      <c r="C42" s="236"/>
      <c r="D42" s="237" t="s">
        <v>287</v>
      </c>
      <c r="E42" s="238" t="s">
        <v>26</v>
      </c>
      <c r="F42" s="239" t="s">
        <v>386</v>
      </c>
      <c r="G42" s="239" t="s">
        <v>387</v>
      </c>
      <c r="H42" s="240" t="s">
        <v>388</v>
      </c>
      <c r="I42" s="240"/>
    </row>
    <row r="43" spans="1:9" ht="16.5" customHeight="1">
      <c r="A43" s="235"/>
      <c r="B43" s="236"/>
      <c r="C43" s="236"/>
      <c r="D43" s="237" t="s">
        <v>389</v>
      </c>
      <c r="E43" s="238" t="s">
        <v>390</v>
      </c>
      <c r="F43" s="239" t="s">
        <v>391</v>
      </c>
      <c r="G43" s="239" t="s">
        <v>392</v>
      </c>
      <c r="H43" s="240" t="s">
        <v>393</v>
      </c>
      <c r="I43" s="240"/>
    </row>
    <row r="44" spans="1:9" ht="16.5" customHeight="1">
      <c r="A44" s="235"/>
      <c r="B44" s="236"/>
      <c r="C44" s="236"/>
      <c r="D44" s="237" t="s">
        <v>394</v>
      </c>
      <c r="E44" s="238" t="s">
        <v>395</v>
      </c>
      <c r="F44" s="239" t="s">
        <v>396</v>
      </c>
      <c r="G44" s="239" t="s">
        <v>397</v>
      </c>
      <c r="H44" s="240" t="s">
        <v>398</v>
      </c>
      <c r="I44" s="240"/>
    </row>
    <row r="45" spans="1:9" ht="23.25" customHeight="1">
      <c r="A45" s="235"/>
      <c r="B45" s="236"/>
      <c r="C45" s="236"/>
      <c r="D45" s="237" t="s">
        <v>399</v>
      </c>
      <c r="E45" s="238" t="s">
        <v>400</v>
      </c>
      <c r="F45" s="239" t="s">
        <v>401</v>
      </c>
      <c r="G45" s="239" t="s">
        <v>402</v>
      </c>
      <c r="H45" s="240" t="s">
        <v>403</v>
      </c>
      <c r="I45" s="240"/>
    </row>
    <row r="46" spans="1:9" ht="16.5" customHeight="1">
      <c r="A46" s="226" t="s">
        <v>14</v>
      </c>
      <c r="B46" s="227"/>
      <c r="C46" s="227"/>
      <c r="D46" s="226"/>
      <c r="E46" s="228" t="s">
        <v>15</v>
      </c>
      <c r="F46" s="229" t="s">
        <v>404</v>
      </c>
      <c r="G46" s="229" t="s">
        <v>405</v>
      </c>
      <c r="H46" s="230" t="s">
        <v>406</v>
      </c>
      <c r="I46" s="230"/>
    </row>
    <row r="47" spans="1:9" ht="16.5" customHeight="1">
      <c r="A47" s="125"/>
      <c r="B47" s="231" t="s">
        <v>407</v>
      </c>
      <c r="C47" s="231"/>
      <c r="D47" s="127"/>
      <c r="E47" s="232" t="s">
        <v>408</v>
      </c>
      <c r="F47" s="233" t="s">
        <v>409</v>
      </c>
      <c r="G47" s="233" t="s">
        <v>410</v>
      </c>
      <c r="H47" s="234" t="s">
        <v>411</v>
      </c>
      <c r="I47" s="234"/>
    </row>
    <row r="48" spans="1:9" ht="16.5" customHeight="1">
      <c r="A48" s="235"/>
      <c r="B48" s="236"/>
      <c r="C48" s="236"/>
      <c r="D48" s="237" t="s">
        <v>291</v>
      </c>
      <c r="E48" s="238" t="s">
        <v>32</v>
      </c>
      <c r="F48" s="239" t="s">
        <v>412</v>
      </c>
      <c r="G48" s="239" t="s">
        <v>413</v>
      </c>
      <c r="H48" s="240" t="s">
        <v>414</v>
      </c>
      <c r="I48" s="240"/>
    </row>
    <row r="49" spans="1:9" ht="16.5" customHeight="1">
      <c r="A49" s="235"/>
      <c r="B49" s="236"/>
      <c r="C49" s="236"/>
      <c r="D49" s="237" t="s">
        <v>309</v>
      </c>
      <c r="E49" s="238" t="s">
        <v>31</v>
      </c>
      <c r="F49" s="239" t="s">
        <v>21</v>
      </c>
      <c r="G49" s="239" t="s">
        <v>21</v>
      </c>
      <c r="H49" s="240" t="s">
        <v>8</v>
      </c>
      <c r="I49" s="240"/>
    </row>
    <row r="50" spans="1:9" ht="16.5" customHeight="1">
      <c r="A50" s="235"/>
      <c r="B50" s="236"/>
      <c r="C50" s="236"/>
      <c r="D50" s="237" t="s">
        <v>298</v>
      </c>
      <c r="E50" s="238" t="s">
        <v>27</v>
      </c>
      <c r="F50" s="239" t="s">
        <v>415</v>
      </c>
      <c r="G50" s="239" t="s">
        <v>416</v>
      </c>
      <c r="H50" s="240" t="s">
        <v>417</v>
      </c>
      <c r="I50" s="240"/>
    </row>
    <row r="51" spans="1:9" ht="16.5" customHeight="1">
      <c r="A51" s="235"/>
      <c r="B51" s="236"/>
      <c r="C51" s="236"/>
      <c r="D51" s="237" t="s">
        <v>352</v>
      </c>
      <c r="E51" s="238" t="s">
        <v>353</v>
      </c>
      <c r="F51" s="239" t="s">
        <v>418</v>
      </c>
      <c r="G51" s="239" t="s">
        <v>419</v>
      </c>
      <c r="H51" s="240" t="s">
        <v>43</v>
      </c>
      <c r="I51" s="240"/>
    </row>
    <row r="52" spans="1:9" ht="16.5" customHeight="1">
      <c r="A52" s="125"/>
      <c r="B52" s="231" t="s">
        <v>44</v>
      </c>
      <c r="C52" s="231"/>
      <c r="D52" s="127"/>
      <c r="E52" s="232" t="s">
        <v>16</v>
      </c>
      <c r="F52" s="233" t="s">
        <v>420</v>
      </c>
      <c r="G52" s="233" t="s">
        <v>421</v>
      </c>
      <c r="H52" s="234" t="s">
        <v>422</v>
      </c>
      <c r="I52" s="234"/>
    </row>
    <row r="53" spans="1:9" ht="16.5" customHeight="1">
      <c r="A53" s="235"/>
      <c r="B53" s="236"/>
      <c r="C53" s="236"/>
      <c r="D53" s="237" t="s">
        <v>423</v>
      </c>
      <c r="E53" s="238" t="s">
        <v>424</v>
      </c>
      <c r="F53" s="239" t="s">
        <v>425</v>
      </c>
      <c r="G53" s="239" t="s">
        <v>205</v>
      </c>
      <c r="H53" s="240" t="s">
        <v>426</v>
      </c>
      <c r="I53" s="240"/>
    </row>
    <row r="54" spans="1:9" ht="16.5" customHeight="1">
      <c r="A54" s="235"/>
      <c r="B54" s="236"/>
      <c r="C54" s="236"/>
      <c r="D54" s="237" t="s">
        <v>287</v>
      </c>
      <c r="E54" s="238" t="s">
        <v>26</v>
      </c>
      <c r="F54" s="239" t="s">
        <v>427</v>
      </c>
      <c r="G54" s="239" t="s">
        <v>428</v>
      </c>
      <c r="H54" s="240" t="s">
        <v>429</v>
      </c>
      <c r="I54" s="240"/>
    </row>
    <row r="55" spans="1:9" ht="16.5" customHeight="1">
      <c r="A55" s="235"/>
      <c r="B55" s="236"/>
      <c r="C55" s="236"/>
      <c r="D55" s="237" t="s">
        <v>320</v>
      </c>
      <c r="E55" s="238" t="s">
        <v>30</v>
      </c>
      <c r="F55" s="239" t="s">
        <v>430</v>
      </c>
      <c r="G55" s="239" t="s">
        <v>431</v>
      </c>
      <c r="H55" s="240" t="s">
        <v>432</v>
      </c>
      <c r="I55" s="240"/>
    </row>
    <row r="56" spans="1:9" ht="16.5" customHeight="1">
      <c r="A56" s="235"/>
      <c r="B56" s="236"/>
      <c r="C56" s="236"/>
      <c r="D56" s="237" t="s">
        <v>298</v>
      </c>
      <c r="E56" s="238" t="s">
        <v>27</v>
      </c>
      <c r="F56" s="239" t="s">
        <v>433</v>
      </c>
      <c r="G56" s="239" t="s">
        <v>434</v>
      </c>
      <c r="H56" s="240" t="s">
        <v>435</v>
      </c>
      <c r="I56" s="240"/>
    </row>
    <row r="57" spans="1:9" ht="16.5" customHeight="1">
      <c r="A57" s="235"/>
      <c r="B57" s="236"/>
      <c r="C57" s="236"/>
      <c r="D57" s="237" t="s">
        <v>352</v>
      </c>
      <c r="E57" s="238" t="s">
        <v>353</v>
      </c>
      <c r="F57" s="239" t="s">
        <v>97</v>
      </c>
      <c r="G57" s="239" t="s">
        <v>436</v>
      </c>
      <c r="H57" s="240" t="s">
        <v>437</v>
      </c>
      <c r="I57" s="240"/>
    </row>
    <row r="58" spans="1:9" ht="16.5" customHeight="1">
      <c r="A58" s="235"/>
      <c r="B58" s="236"/>
      <c r="C58" s="236"/>
      <c r="D58" s="237" t="s">
        <v>327</v>
      </c>
      <c r="E58" s="238" t="s">
        <v>63</v>
      </c>
      <c r="F58" s="239" t="s">
        <v>438</v>
      </c>
      <c r="G58" s="239" t="s">
        <v>8</v>
      </c>
      <c r="H58" s="240" t="s">
        <v>439</v>
      </c>
      <c r="I58" s="240"/>
    </row>
    <row r="59" spans="1:9" ht="16.5" customHeight="1">
      <c r="A59" s="235"/>
      <c r="B59" s="236"/>
      <c r="C59" s="236"/>
      <c r="D59" s="237" t="s">
        <v>299</v>
      </c>
      <c r="E59" s="238" t="s">
        <v>29</v>
      </c>
      <c r="F59" s="239" t="s">
        <v>440</v>
      </c>
      <c r="G59" s="239" t="s">
        <v>441</v>
      </c>
      <c r="H59" s="240" t="s">
        <v>442</v>
      </c>
      <c r="I59" s="240"/>
    </row>
    <row r="60" spans="1:9" ht="16.5" customHeight="1">
      <c r="A60" s="235"/>
      <c r="B60" s="236"/>
      <c r="C60" s="236"/>
      <c r="D60" s="237" t="s">
        <v>443</v>
      </c>
      <c r="E60" s="238" t="s">
        <v>444</v>
      </c>
      <c r="F60" s="239" t="s">
        <v>445</v>
      </c>
      <c r="G60" s="239" t="s">
        <v>446</v>
      </c>
      <c r="H60" s="240" t="s">
        <v>447</v>
      </c>
      <c r="I60" s="240"/>
    </row>
    <row r="61" spans="1:9" ht="16.5" customHeight="1">
      <c r="A61" s="235"/>
      <c r="B61" s="236"/>
      <c r="C61" s="236"/>
      <c r="D61" s="237" t="s">
        <v>364</v>
      </c>
      <c r="E61" s="238" t="s">
        <v>365</v>
      </c>
      <c r="F61" s="239" t="s">
        <v>448</v>
      </c>
      <c r="G61" s="239" t="s">
        <v>449</v>
      </c>
      <c r="H61" s="240" t="s">
        <v>450</v>
      </c>
      <c r="I61" s="240"/>
    </row>
    <row r="62" spans="1:9" ht="16.5" customHeight="1">
      <c r="A62" s="125"/>
      <c r="B62" s="231" t="s">
        <v>451</v>
      </c>
      <c r="C62" s="231"/>
      <c r="D62" s="127"/>
      <c r="E62" s="232" t="s">
        <v>452</v>
      </c>
      <c r="F62" s="233" t="s">
        <v>453</v>
      </c>
      <c r="G62" s="233" t="s">
        <v>9</v>
      </c>
      <c r="H62" s="234" t="s">
        <v>453</v>
      </c>
      <c r="I62" s="234"/>
    </row>
    <row r="63" spans="1:9" ht="16.5" customHeight="1">
      <c r="A63" s="235"/>
      <c r="B63" s="236"/>
      <c r="C63" s="236"/>
      <c r="D63" s="237" t="s">
        <v>287</v>
      </c>
      <c r="E63" s="238" t="s">
        <v>26</v>
      </c>
      <c r="F63" s="239" t="s">
        <v>454</v>
      </c>
      <c r="G63" s="239" t="s">
        <v>455</v>
      </c>
      <c r="H63" s="240" t="s">
        <v>456</v>
      </c>
      <c r="I63" s="240"/>
    </row>
    <row r="64" spans="1:9" ht="16.5" customHeight="1">
      <c r="A64" s="235"/>
      <c r="B64" s="236"/>
      <c r="C64" s="236"/>
      <c r="D64" s="237" t="s">
        <v>320</v>
      </c>
      <c r="E64" s="238" t="s">
        <v>30</v>
      </c>
      <c r="F64" s="239" t="s">
        <v>431</v>
      </c>
      <c r="G64" s="239" t="s">
        <v>428</v>
      </c>
      <c r="H64" s="240" t="s">
        <v>9</v>
      </c>
      <c r="I64" s="240"/>
    </row>
    <row r="65" spans="1:9" ht="16.5" customHeight="1">
      <c r="A65" s="235"/>
      <c r="B65" s="236"/>
      <c r="C65" s="236"/>
      <c r="D65" s="237" t="s">
        <v>291</v>
      </c>
      <c r="E65" s="238" t="s">
        <v>32</v>
      </c>
      <c r="F65" s="239" t="s">
        <v>457</v>
      </c>
      <c r="G65" s="239" t="s">
        <v>458</v>
      </c>
      <c r="H65" s="240" t="s">
        <v>459</v>
      </c>
      <c r="I65" s="240"/>
    </row>
    <row r="66" spans="1:9" ht="16.5" customHeight="1">
      <c r="A66" s="235"/>
      <c r="B66" s="236"/>
      <c r="C66" s="236"/>
      <c r="D66" s="237" t="s">
        <v>294</v>
      </c>
      <c r="E66" s="238" t="s">
        <v>33</v>
      </c>
      <c r="F66" s="239" t="s">
        <v>460</v>
      </c>
      <c r="G66" s="239" t="s">
        <v>461</v>
      </c>
      <c r="H66" s="240" t="s">
        <v>462</v>
      </c>
      <c r="I66" s="240"/>
    </row>
    <row r="67" spans="1:9" ht="16.5" customHeight="1">
      <c r="A67" s="235"/>
      <c r="B67" s="236"/>
      <c r="C67" s="236"/>
      <c r="D67" s="237" t="s">
        <v>347</v>
      </c>
      <c r="E67" s="238" t="s">
        <v>348</v>
      </c>
      <c r="F67" s="239" t="s">
        <v>43</v>
      </c>
      <c r="G67" s="239" t="s">
        <v>463</v>
      </c>
      <c r="H67" s="240" t="s">
        <v>206</v>
      </c>
      <c r="I67" s="240"/>
    </row>
    <row r="68" spans="1:9" ht="16.5" customHeight="1">
      <c r="A68" s="235"/>
      <c r="B68" s="236"/>
      <c r="C68" s="236"/>
      <c r="D68" s="237" t="s">
        <v>464</v>
      </c>
      <c r="E68" s="238" t="s">
        <v>465</v>
      </c>
      <c r="F68" s="239" t="s">
        <v>310</v>
      </c>
      <c r="G68" s="239" t="s">
        <v>202</v>
      </c>
      <c r="H68" s="240" t="s">
        <v>206</v>
      </c>
      <c r="I68" s="240"/>
    </row>
    <row r="69" spans="1:9" ht="21.75" customHeight="1">
      <c r="A69" s="125"/>
      <c r="B69" s="231" t="s">
        <v>466</v>
      </c>
      <c r="C69" s="231"/>
      <c r="D69" s="127"/>
      <c r="E69" s="232" t="s">
        <v>467</v>
      </c>
      <c r="F69" s="233" t="s">
        <v>468</v>
      </c>
      <c r="G69" s="233" t="s">
        <v>9</v>
      </c>
      <c r="H69" s="234" t="s">
        <v>468</v>
      </c>
      <c r="I69" s="234"/>
    </row>
    <row r="70" spans="1:9" ht="16.5" customHeight="1">
      <c r="A70" s="235"/>
      <c r="B70" s="236"/>
      <c r="C70" s="236"/>
      <c r="D70" s="237" t="s">
        <v>298</v>
      </c>
      <c r="E70" s="238" t="s">
        <v>27</v>
      </c>
      <c r="F70" s="239" t="s">
        <v>469</v>
      </c>
      <c r="G70" s="239" t="s">
        <v>470</v>
      </c>
      <c r="H70" s="240" t="s">
        <v>471</v>
      </c>
      <c r="I70" s="240"/>
    </row>
    <row r="71" spans="1:9" ht="16.5" customHeight="1">
      <c r="A71" s="235"/>
      <c r="B71" s="236"/>
      <c r="C71" s="236"/>
      <c r="D71" s="237" t="s">
        <v>352</v>
      </c>
      <c r="E71" s="238" t="s">
        <v>353</v>
      </c>
      <c r="F71" s="239" t="s">
        <v>28</v>
      </c>
      <c r="G71" s="239" t="s">
        <v>472</v>
      </c>
      <c r="H71" s="240" t="s">
        <v>473</v>
      </c>
      <c r="I71" s="240"/>
    </row>
    <row r="72" spans="1:9" ht="16.5" customHeight="1">
      <c r="A72" s="125"/>
      <c r="B72" s="231" t="s">
        <v>474</v>
      </c>
      <c r="C72" s="231"/>
      <c r="D72" s="127"/>
      <c r="E72" s="232" t="s">
        <v>45</v>
      </c>
      <c r="F72" s="233" t="s">
        <v>475</v>
      </c>
      <c r="G72" s="233" t="s">
        <v>476</v>
      </c>
      <c r="H72" s="234" t="s">
        <v>477</v>
      </c>
      <c r="I72" s="234"/>
    </row>
    <row r="73" spans="1:9" ht="16.5" customHeight="1">
      <c r="A73" s="235"/>
      <c r="B73" s="236"/>
      <c r="C73" s="236"/>
      <c r="D73" s="237" t="s">
        <v>478</v>
      </c>
      <c r="E73" s="238" t="s">
        <v>26</v>
      </c>
      <c r="F73" s="239" t="s">
        <v>479</v>
      </c>
      <c r="G73" s="239" t="s">
        <v>480</v>
      </c>
      <c r="H73" s="240" t="s">
        <v>481</v>
      </c>
      <c r="I73" s="240"/>
    </row>
    <row r="74" spans="1:9" ht="16.5" customHeight="1">
      <c r="A74" s="235"/>
      <c r="B74" s="236"/>
      <c r="C74" s="236"/>
      <c r="D74" s="237" t="s">
        <v>482</v>
      </c>
      <c r="E74" s="238" t="s">
        <v>32</v>
      </c>
      <c r="F74" s="239" t="s">
        <v>483</v>
      </c>
      <c r="G74" s="239" t="s">
        <v>484</v>
      </c>
      <c r="H74" s="240" t="s">
        <v>485</v>
      </c>
      <c r="I74" s="240"/>
    </row>
    <row r="75" spans="1:9" ht="16.5" customHeight="1">
      <c r="A75" s="235"/>
      <c r="B75" s="236"/>
      <c r="C75" s="236"/>
      <c r="D75" s="237" t="s">
        <v>486</v>
      </c>
      <c r="E75" s="238" t="s">
        <v>32</v>
      </c>
      <c r="F75" s="239" t="s">
        <v>487</v>
      </c>
      <c r="G75" s="239" t="s">
        <v>488</v>
      </c>
      <c r="H75" s="240" t="s">
        <v>489</v>
      </c>
      <c r="I75" s="240"/>
    </row>
    <row r="76" spans="1:9" ht="16.5" customHeight="1">
      <c r="A76" s="235"/>
      <c r="B76" s="236"/>
      <c r="C76" s="236"/>
      <c r="D76" s="237" t="s">
        <v>490</v>
      </c>
      <c r="E76" s="238" t="s">
        <v>33</v>
      </c>
      <c r="F76" s="239" t="s">
        <v>491</v>
      </c>
      <c r="G76" s="239" t="s">
        <v>492</v>
      </c>
      <c r="H76" s="240" t="s">
        <v>493</v>
      </c>
      <c r="I76" s="240"/>
    </row>
    <row r="77" spans="1:9" ht="16.5" customHeight="1">
      <c r="A77" s="235"/>
      <c r="B77" s="236"/>
      <c r="C77" s="236"/>
      <c r="D77" s="237" t="s">
        <v>494</v>
      </c>
      <c r="E77" s="238" t="s">
        <v>33</v>
      </c>
      <c r="F77" s="239" t="s">
        <v>495</v>
      </c>
      <c r="G77" s="239" t="s">
        <v>496</v>
      </c>
      <c r="H77" s="240" t="s">
        <v>497</v>
      </c>
      <c r="I77" s="240"/>
    </row>
    <row r="78" spans="1:9" ht="16.5" customHeight="1">
      <c r="A78" s="235"/>
      <c r="B78" s="236"/>
      <c r="C78" s="236"/>
      <c r="D78" s="237" t="s">
        <v>498</v>
      </c>
      <c r="E78" s="238" t="s">
        <v>27</v>
      </c>
      <c r="F78" s="239" t="s">
        <v>499</v>
      </c>
      <c r="G78" s="239" t="s">
        <v>500</v>
      </c>
      <c r="H78" s="240" t="s">
        <v>501</v>
      </c>
      <c r="I78" s="240"/>
    </row>
    <row r="79" spans="1:9" ht="16.5" customHeight="1">
      <c r="A79" s="235"/>
      <c r="B79" s="236"/>
      <c r="C79" s="236"/>
      <c r="D79" s="237" t="s">
        <v>502</v>
      </c>
      <c r="E79" s="238" t="s">
        <v>27</v>
      </c>
      <c r="F79" s="239" t="s">
        <v>503</v>
      </c>
      <c r="G79" s="239" t="s">
        <v>504</v>
      </c>
      <c r="H79" s="240" t="s">
        <v>505</v>
      </c>
      <c r="I79" s="240"/>
    </row>
    <row r="80" spans="1:9" ht="16.5" customHeight="1">
      <c r="A80" s="125"/>
      <c r="B80" s="231" t="s">
        <v>506</v>
      </c>
      <c r="C80" s="231"/>
      <c r="D80" s="127"/>
      <c r="E80" s="232" t="s">
        <v>507</v>
      </c>
      <c r="F80" s="233" t="s">
        <v>508</v>
      </c>
      <c r="G80" s="233" t="s">
        <v>509</v>
      </c>
      <c r="H80" s="234" t="s">
        <v>510</v>
      </c>
      <c r="I80" s="234"/>
    </row>
    <row r="81" spans="1:9" ht="16.5" customHeight="1">
      <c r="A81" s="235"/>
      <c r="B81" s="236"/>
      <c r="C81" s="236"/>
      <c r="D81" s="237" t="s">
        <v>287</v>
      </c>
      <c r="E81" s="238" t="s">
        <v>26</v>
      </c>
      <c r="F81" s="239" t="s">
        <v>511</v>
      </c>
      <c r="G81" s="239" t="s">
        <v>512</v>
      </c>
      <c r="H81" s="240" t="s">
        <v>513</v>
      </c>
      <c r="I81" s="240"/>
    </row>
    <row r="82" spans="1:9" ht="16.5" customHeight="1">
      <c r="A82" s="235"/>
      <c r="B82" s="236"/>
      <c r="C82" s="236"/>
      <c r="D82" s="237" t="s">
        <v>352</v>
      </c>
      <c r="E82" s="238" t="s">
        <v>353</v>
      </c>
      <c r="F82" s="239" t="s">
        <v>8</v>
      </c>
      <c r="G82" s="239" t="s">
        <v>514</v>
      </c>
      <c r="H82" s="240" t="s">
        <v>515</v>
      </c>
      <c r="I82" s="240"/>
    </row>
    <row r="83" spans="1:9" ht="16.5" customHeight="1">
      <c r="A83" s="125"/>
      <c r="B83" s="231" t="s">
        <v>516</v>
      </c>
      <c r="C83" s="231"/>
      <c r="D83" s="127"/>
      <c r="E83" s="232" t="s">
        <v>24</v>
      </c>
      <c r="F83" s="233" t="s">
        <v>517</v>
      </c>
      <c r="G83" s="233" t="s">
        <v>518</v>
      </c>
      <c r="H83" s="234" t="s">
        <v>519</v>
      </c>
      <c r="I83" s="234"/>
    </row>
    <row r="84" spans="1:9" ht="16.5" customHeight="1">
      <c r="A84" s="235"/>
      <c r="B84" s="236"/>
      <c r="C84" s="236"/>
      <c r="D84" s="237" t="s">
        <v>423</v>
      </c>
      <c r="E84" s="238" t="s">
        <v>424</v>
      </c>
      <c r="F84" s="239" t="s">
        <v>520</v>
      </c>
      <c r="G84" s="239" t="s">
        <v>354</v>
      </c>
      <c r="H84" s="240" t="s">
        <v>521</v>
      </c>
      <c r="I84" s="240"/>
    </row>
    <row r="85" spans="1:9" ht="16.5" customHeight="1">
      <c r="A85" s="235"/>
      <c r="B85" s="236"/>
      <c r="C85" s="236"/>
      <c r="D85" s="237" t="s">
        <v>287</v>
      </c>
      <c r="E85" s="238" t="s">
        <v>26</v>
      </c>
      <c r="F85" s="239" t="s">
        <v>522</v>
      </c>
      <c r="G85" s="239" t="s">
        <v>523</v>
      </c>
      <c r="H85" s="240" t="s">
        <v>524</v>
      </c>
      <c r="I85" s="240"/>
    </row>
    <row r="86" spans="1:9" ht="16.5" customHeight="1">
      <c r="A86" s="235"/>
      <c r="B86" s="236"/>
      <c r="C86" s="236"/>
      <c r="D86" s="237" t="s">
        <v>377</v>
      </c>
      <c r="E86" s="238" t="s">
        <v>378</v>
      </c>
      <c r="F86" s="239" t="s">
        <v>9</v>
      </c>
      <c r="G86" s="239" t="s">
        <v>310</v>
      </c>
      <c r="H86" s="240" t="s">
        <v>310</v>
      </c>
      <c r="I86" s="240"/>
    </row>
    <row r="87" spans="1:9" ht="16.5" customHeight="1">
      <c r="A87" s="235"/>
      <c r="B87" s="236"/>
      <c r="C87" s="236"/>
      <c r="D87" s="237" t="s">
        <v>298</v>
      </c>
      <c r="E87" s="238" t="s">
        <v>27</v>
      </c>
      <c r="F87" s="239" t="s">
        <v>525</v>
      </c>
      <c r="G87" s="239" t="s">
        <v>526</v>
      </c>
      <c r="H87" s="240" t="s">
        <v>527</v>
      </c>
      <c r="I87" s="240"/>
    </row>
    <row r="88" spans="1:9" ht="16.5" customHeight="1">
      <c r="A88" s="235"/>
      <c r="B88" s="236"/>
      <c r="C88" s="236"/>
      <c r="D88" s="237" t="s">
        <v>299</v>
      </c>
      <c r="E88" s="238" t="s">
        <v>29</v>
      </c>
      <c r="F88" s="239" t="s">
        <v>528</v>
      </c>
      <c r="G88" s="239" t="s">
        <v>529</v>
      </c>
      <c r="H88" s="240" t="s">
        <v>530</v>
      </c>
      <c r="I88" s="240"/>
    </row>
    <row r="89" spans="1:9" ht="16.5" customHeight="1">
      <c r="A89" s="226" t="s">
        <v>531</v>
      </c>
      <c r="B89" s="227"/>
      <c r="C89" s="227"/>
      <c r="D89" s="226"/>
      <c r="E89" s="228" t="s">
        <v>532</v>
      </c>
      <c r="F89" s="229" t="s">
        <v>533</v>
      </c>
      <c r="G89" s="229" t="s">
        <v>534</v>
      </c>
      <c r="H89" s="230" t="s">
        <v>535</v>
      </c>
      <c r="I89" s="230"/>
    </row>
    <row r="90" spans="1:9" ht="16.5" customHeight="1">
      <c r="A90" s="125"/>
      <c r="B90" s="231" t="s">
        <v>536</v>
      </c>
      <c r="C90" s="231"/>
      <c r="D90" s="127"/>
      <c r="E90" s="232" t="s">
        <v>537</v>
      </c>
      <c r="F90" s="233" t="s">
        <v>538</v>
      </c>
      <c r="G90" s="233" t="s">
        <v>539</v>
      </c>
      <c r="H90" s="234" t="s">
        <v>540</v>
      </c>
      <c r="I90" s="234"/>
    </row>
    <row r="91" spans="1:9" ht="16.5" customHeight="1">
      <c r="A91" s="235"/>
      <c r="B91" s="236"/>
      <c r="C91" s="236"/>
      <c r="D91" s="237" t="s">
        <v>209</v>
      </c>
      <c r="E91" s="238" t="s">
        <v>210</v>
      </c>
      <c r="F91" s="239" t="s">
        <v>538</v>
      </c>
      <c r="G91" s="239" t="s">
        <v>539</v>
      </c>
      <c r="H91" s="240" t="s">
        <v>540</v>
      </c>
      <c r="I91" s="240"/>
    </row>
    <row r="92" spans="1:9" ht="16.5" customHeight="1">
      <c r="A92" s="125"/>
      <c r="B92" s="231" t="s">
        <v>541</v>
      </c>
      <c r="C92" s="231"/>
      <c r="D92" s="127"/>
      <c r="E92" s="232" t="s">
        <v>24</v>
      </c>
      <c r="F92" s="233" t="s">
        <v>542</v>
      </c>
      <c r="G92" s="233" t="s">
        <v>543</v>
      </c>
      <c r="H92" s="234" t="s">
        <v>544</v>
      </c>
      <c r="I92" s="234"/>
    </row>
    <row r="93" spans="1:9" ht="22.5" customHeight="1">
      <c r="A93" s="235"/>
      <c r="B93" s="236"/>
      <c r="C93" s="236"/>
      <c r="D93" s="237" t="s">
        <v>545</v>
      </c>
      <c r="E93" s="238" t="s">
        <v>546</v>
      </c>
      <c r="F93" s="239" t="s">
        <v>547</v>
      </c>
      <c r="G93" s="239" t="s">
        <v>543</v>
      </c>
      <c r="H93" s="240" t="s">
        <v>548</v>
      </c>
      <c r="I93" s="240"/>
    </row>
    <row r="94" spans="1:9" ht="16.5" customHeight="1">
      <c r="A94" s="226" t="s">
        <v>18</v>
      </c>
      <c r="B94" s="227"/>
      <c r="C94" s="227"/>
      <c r="D94" s="226"/>
      <c r="E94" s="228" t="s">
        <v>19</v>
      </c>
      <c r="F94" s="229" t="s">
        <v>549</v>
      </c>
      <c r="G94" s="229" t="s">
        <v>9</v>
      </c>
      <c r="H94" s="230" t="s">
        <v>549</v>
      </c>
      <c r="I94" s="230"/>
    </row>
    <row r="95" spans="1:9" ht="16.5" customHeight="1">
      <c r="A95" s="125"/>
      <c r="B95" s="231" t="s">
        <v>550</v>
      </c>
      <c r="C95" s="231"/>
      <c r="D95" s="127"/>
      <c r="E95" s="232" t="s">
        <v>551</v>
      </c>
      <c r="F95" s="233" t="s">
        <v>552</v>
      </c>
      <c r="G95" s="233" t="s">
        <v>553</v>
      </c>
      <c r="H95" s="234" t="s">
        <v>554</v>
      </c>
      <c r="I95" s="234"/>
    </row>
    <row r="96" spans="1:9" ht="27.75" customHeight="1">
      <c r="A96" s="235"/>
      <c r="B96" s="236"/>
      <c r="C96" s="236"/>
      <c r="D96" s="237" t="s">
        <v>555</v>
      </c>
      <c r="E96" s="238" t="s">
        <v>556</v>
      </c>
      <c r="F96" s="239" t="s">
        <v>557</v>
      </c>
      <c r="G96" s="239" t="s">
        <v>558</v>
      </c>
      <c r="H96" s="240" t="s">
        <v>559</v>
      </c>
      <c r="I96" s="240"/>
    </row>
    <row r="97" spans="1:9" ht="25.5" customHeight="1">
      <c r="A97" s="235"/>
      <c r="B97" s="236"/>
      <c r="C97" s="236"/>
      <c r="D97" s="237" t="s">
        <v>560</v>
      </c>
      <c r="E97" s="238" t="s">
        <v>561</v>
      </c>
      <c r="F97" s="239" t="s">
        <v>562</v>
      </c>
      <c r="G97" s="239" t="s">
        <v>563</v>
      </c>
      <c r="H97" s="240" t="s">
        <v>564</v>
      </c>
      <c r="I97" s="240"/>
    </row>
    <row r="98" spans="1:9" ht="16.5" customHeight="1">
      <c r="A98" s="235"/>
      <c r="B98" s="236"/>
      <c r="C98" s="236"/>
      <c r="D98" s="237" t="s">
        <v>565</v>
      </c>
      <c r="E98" s="238" t="s">
        <v>59</v>
      </c>
      <c r="F98" s="239" t="s">
        <v>566</v>
      </c>
      <c r="G98" s="239" t="s">
        <v>567</v>
      </c>
      <c r="H98" s="240" t="s">
        <v>568</v>
      </c>
      <c r="I98" s="240"/>
    </row>
    <row r="99" spans="1:9" ht="16.5" customHeight="1">
      <c r="A99" s="235"/>
      <c r="B99" s="236"/>
      <c r="C99" s="236"/>
      <c r="D99" s="237" t="s">
        <v>309</v>
      </c>
      <c r="E99" s="238" t="s">
        <v>31</v>
      </c>
      <c r="F99" s="239" t="s">
        <v>569</v>
      </c>
      <c r="G99" s="239" t="s">
        <v>354</v>
      </c>
      <c r="H99" s="240" t="s">
        <v>570</v>
      </c>
      <c r="I99" s="240"/>
    </row>
    <row r="100" spans="1:9" ht="16.5" customHeight="1">
      <c r="A100" s="235"/>
      <c r="B100" s="236"/>
      <c r="C100" s="236"/>
      <c r="D100" s="237" t="s">
        <v>298</v>
      </c>
      <c r="E100" s="238" t="s">
        <v>27</v>
      </c>
      <c r="F100" s="239" t="s">
        <v>571</v>
      </c>
      <c r="G100" s="239" t="s">
        <v>186</v>
      </c>
      <c r="H100" s="240" t="s">
        <v>572</v>
      </c>
      <c r="I100" s="240"/>
    </row>
    <row r="101" spans="1:9" ht="16.5" customHeight="1">
      <c r="A101" s="235"/>
      <c r="B101" s="236"/>
      <c r="C101" s="236"/>
      <c r="D101" s="237" t="s">
        <v>573</v>
      </c>
      <c r="E101" s="238" t="s">
        <v>574</v>
      </c>
      <c r="F101" s="239" t="s">
        <v>575</v>
      </c>
      <c r="G101" s="239" t="s">
        <v>576</v>
      </c>
      <c r="H101" s="240" t="s">
        <v>577</v>
      </c>
      <c r="I101" s="240"/>
    </row>
    <row r="102" spans="1:9" ht="16.5" customHeight="1">
      <c r="A102" s="235"/>
      <c r="B102" s="236"/>
      <c r="C102" s="236"/>
      <c r="D102" s="237" t="s">
        <v>352</v>
      </c>
      <c r="E102" s="238" t="s">
        <v>353</v>
      </c>
      <c r="F102" s="239" t="s">
        <v>43</v>
      </c>
      <c r="G102" s="239" t="s">
        <v>563</v>
      </c>
      <c r="H102" s="240" t="s">
        <v>310</v>
      </c>
      <c r="I102" s="240"/>
    </row>
    <row r="103" spans="1:9" ht="16.5" customHeight="1">
      <c r="A103" s="235"/>
      <c r="B103" s="236"/>
      <c r="C103" s="236"/>
      <c r="D103" s="237" t="s">
        <v>578</v>
      </c>
      <c r="E103" s="238" t="s">
        <v>579</v>
      </c>
      <c r="F103" s="239" t="s">
        <v>580</v>
      </c>
      <c r="G103" s="239" t="s">
        <v>581</v>
      </c>
      <c r="H103" s="240" t="s">
        <v>582</v>
      </c>
      <c r="I103" s="240"/>
    </row>
    <row r="104" spans="1:9" ht="16.5" customHeight="1">
      <c r="A104" s="125"/>
      <c r="B104" s="231" t="s">
        <v>583</v>
      </c>
      <c r="C104" s="231"/>
      <c r="D104" s="127"/>
      <c r="E104" s="232" t="s">
        <v>584</v>
      </c>
      <c r="F104" s="233" t="s">
        <v>585</v>
      </c>
      <c r="G104" s="233" t="s">
        <v>166</v>
      </c>
      <c r="H104" s="234" t="s">
        <v>586</v>
      </c>
      <c r="I104" s="234"/>
    </row>
    <row r="105" spans="1:9" ht="26.25" customHeight="1">
      <c r="A105" s="235"/>
      <c r="B105" s="236"/>
      <c r="C105" s="236"/>
      <c r="D105" s="237" t="s">
        <v>555</v>
      </c>
      <c r="E105" s="238" t="s">
        <v>556</v>
      </c>
      <c r="F105" s="239" t="s">
        <v>587</v>
      </c>
      <c r="G105" s="239" t="s">
        <v>588</v>
      </c>
      <c r="H105" s="240" t="s">
        <v>589</v>
      </c>
      <c r="I105" s="240"/>
    </row>
    <row r="106" spans="1:9" ht="24" customHeight="1">
      <c r="A106" s="235"/>
      <c r="B106" s="236"/>
      <c r="C106" s="236"/>
      <c r="D106" s="237" t="s">
        <v>560</v>
      </c>
      <c r="E106" s="238" t="s">
        <v>561</v>
      </c>
      <c r="F106" s="239" t="s">
        <v>590</v>
      </c>
      <c r="G106" s="239" t="s">
        <v>591</v>
      </c>
      <c r="H106" s="240" t="s">
        <v>592</v>
      </c>
      <c r="I106" s="240"/>
    </row>
    <row r="107" spans="1:9" ht="16.5" customHeight="1">
      <c r="A107" s="235"/>
      <c r="B107" s="236"/>
      <c r="C107" s="236"/>
      <c r="D107" s="237" t="s">
        <v>565</v>
      </c>
      <c r="E107" s="238" t="s">
        <v>59</v>
      </c>
      <c r="F107" s="239" t="s">
        <v>593</v>
      </c>
      <c r="G107" s="239" t="s">
        <v>594</v>
      </c>
      <c r="H107" s="240" t="s">
        <v>595</v>
      </c>
      <c r="I107" s="240"/>
    </row>
    <row r="108" spans="1:9" ht="16.5" customHeight="1">
      <c r="A108" s="235"/>
      <c r="B108" s="236"/>
      <c r="C108" s="236"/>
      <c r="D108" s="237" t="s">
        <v>287</v>
      </c>
      <c r="E108" s="238" t="s">
        <v>26</v>
      </c>
      <c r="F108" s="239" t="s">
        <v>596</v>
      </c>
      <c r="G108" s="239" t="s">
        <v>597</v>
      </c>
      <c r="H108" s="240" t="s">
        <v>598</v>
      </c>
      <c r="I108" s="240"/>
    </row>
    <row r="109" spans="1:9" ht="16.5" customHeight="1">
      <c r="A109" s="235"/>
      <c r="B109" s="236"/>
      <c r="C109" s="236"/>
      <c r="D109" s="237" t="s">
        <v>291</v>
      </c>
      <c r="E109" s="238" t="s">
        <v>32</v>
      </c>
      <c r="F109" s="239" t="s">
        <v>599</v>
      </c>
      <c r="G109" s="239" t="s">
        <v>600</v>
      </c>
      <c r="H109" s="240" t="s">
        <v>601</v>
      </c>
      <c r="I109" s="240"/>
    </row>
    <row r="110" spans="1:9" ht="16.5" customHeight="1">
      <c r="A110" s="235"/>
      <c r="B110" s="236"/>
      <c r="C110" s="236"/>
      <c r="D110" s="237" t="s">
        <v>294</v>
      </c>
      <c r="E110" s="238" t="s">
        <v>33</v>
      </c>
      <c r="F110" s="239" t="s">
        <v>602</v>
      </c>
      <c r="G110" s="239" t="s">
        <v>603</v>
      </c>
      <c r="H110" s="240" t="s">
        <v>604</v>
      </c>
      <c r="I110" s="240"/>
    </row>
    <row r="111" spans="1:9" ht="16.5" customHeight="1">
      <c r="A111" s="235"/>
      <c r="B111" s="236"/>
      <c r="C111" s="236"/>
      <c r="D111" s="237" t="s">
        <v>309</v>
      </c>
      <c r="E111" s="238" t="s">
        <v>31</v>
      </c>
      <c r="F111" s="239" t="s">
        <v>605</v>
      </c>
      <c r="G111" s="239" t="s">
        <v>606</v>
      </c>
      <c r="H111" s="240" t="s">
        <v>177</v>
      </c>
      <c r="I111" s="240"/>
    </row>
    <row r="112" spans="1:9" ht="16.5" customHeight="1">
      <c r="A112" s="235"/>
      <c r="B112" s="236"/>
      <c r="C112" s="236"/>
      <c r="D112" s="237" t="s">
        <v>298</v>
      </c>
      <c r="E112" s="238" t="s">
        <v>27</v>
      </c>
      <c r="F112" s="239" t="s">
        <v>607</v>
      </c>
      <c r="G112" s="239" t="s">
        <v>608</v>
      </c>
      <c r="H112" s="240" t="s">
        <v>609</v>
      </c>
      <c r="I112" s="240"/>
    </row>
    <row r="113" spans="1:9" ht="16.5" customHeight="1">
      <c r="A113" s="226" t="s">
        <v>22</v>
      </c>
      <c r="B113" s="227"/>
      <c r="C113" s="227"/>
      <c r="D113" s="226"/>
      <c r="E113" s="228" t="s">
        <v>23</v>
      </c>
      <c r="F113" s="229" t="s">
        <v>610</v>
      </c>
      <c r="G113" s="229" t="s">
        <v>611</v>
      </c>
      <c r="H113" s="230" t="s">
        <v>612</v>
      </c>
      <c r="I113" s="230"/>
    </row>
    <row r="114" spans="1:9" ht="16.5" customHeight="1">
      <c r="A114" s="125"/>
      <c r="B114" s="231" t="s">
        <v>613</v>
      </c>
      <c r="C114" s="231"/>
      <c r="D114" s="127"/>
      <c r="E114" s="232" t="s">
        <v>614</v>
      </c>
      <c r="F114" s="233" t="s">
        <v>615</v>
      </c>
      <c r="G114" s="233" t="s">
        <v>616</v>
      </c>
      <c r="H114" s="234" t="s">
        <v>617</v>
      </c>
      <c r="I114" s="234"/>
    </row>
    <row r="115" spans="1:9" ht="19.5" customHeight="1">
      <c r="A115" s="235"/>
      <c r="B115" s="236"/>
      <c r="C115" s="236"/>
      <c r="D115" s="237" t="s">
        <v>618</v>
      </c>
      <c r="E115" s="238" t="s">
        <v>619</v>
      </c>
      <c r="F115" s="239" t="s">
        <v>615</v>
      </c>
      <c r="G115" s="239" t="s">
        <v>616</v>
      </c>
      <c r="H115" s="240" t="s">
        <v>617</v>
      </c>
      <c r="I115" s="240"/>
    </row>
    <row r="116" spans="1:9" ht="16.5" customHeight="1">
      <c r="A116" s="125"/>
      <c r="B116" s="231" t="s">
        <v>207</v>
      </c>
      <c r="C116" s="231"/>
      <c r="D116" s="127"/>
      <c r="E116" s="232" t="s">
        <v>208</v>
      </c>
      <c r="F116" s="233" t="s">
        <v>620</v>
      </c>
      <c r="G116" s="233" t="s">
        <v>9</v>
      </c>
      <c r="H116" s="234" t="s">
        <v>620</v>
      </c>
      <c r="I116" s="234"/>
    </row>
    <row r="117" spans="1:9" ht="16.5" customHeight="1">
      <c r="A117" s="235"/>
      <c r="B117" s="236"/>
      <c r="C117" s="236"/>
      <c r="D117" s="237" t="s">
        <v>309</v>
      </c>
      <c r="E117" s="238" t="s">
        <v>31</v>
      </c>
      <c r="F117" s="239" t="s">
        <v>621</v>
      </c>
      <c r="G117" s="239" t="s">
        <v>622</v>
      </c>
      <c r="H117" s="240" t="s">
        <v>623</v>
      </c>
      <c r="I117" s="240"/>
    </row>
    <row r="118" spans="1:9" ht="16.5" customHeight="1">
      <c r="A118" s="235"/>
      <c r="B118" s="236"/>
      <c r="C118" s="236"/>
      <c r="D118" s="237" t="s">
        <v>40</v>
      </c>
      <c r="E118" s="238" t="s">
        <v>41</v>
      </c>
      <c r="F118" s="239" t="s">
        <v>9</v>
      </c>
      <c r="G118" s="239" t="s">
        <v>48</v>
      </c>
      <c r="H118" s="240" t="s">
        <v>48</v>
      </c>
      <c r="I118" s="240"/>
    </row>
    <row r="119" spans="1:9" ht="16.5" customHeight="1">
      <c r="A119" s="125"/>
      <c r="B119" s="231" t="s">
        <v>46</v>
      </c>
      <c r="C119" s="231"/>
      <c r="D119" s="127"/>
      <c r="E119" s="232" t="s">
        <v>47</v>
      </c>
      <c r="F119" s="233" t="s">
        <v>624</v>
      </c>
      <c r="G119" s="233" t="s">
        <v>198</v>
      </c>
      <c r="H119" s="234" t="s">
        <v>625</v>
      </c>
      <c r="I119" s="234"/>
    </row>
    <row r="120" spans="1:9" ht="16.5" customHeight="1">
      <c r="A120" s="235"/>
      <c r="B120" s="236"/>
      <c r="C120" s="236"/>
      <c r="D120" s="237" t="s">
        <v>298</v>
      </c>
      <c r="E120" s="238" t="s">
        <v>27</v>
      </c>
      <c r="F120" s="239" t="s">
        <v>626</v>
      </c>
      <c r="G120" s="239" t="s">
        <v>48</v>
      </c>
      <c r="H120" s="240" t="s">
        <v>627</v>
      </c>
      <c r="I120" s="240"/>
    </row>
    <row r="121" spans="1:9" ht="16.5" customHeight="1">
      <c r="A121" s="235"/>
      <c r="B121" s="236"/>
      <c r="C121" s="236"/>
      <c r="D121" s="237" t="s">
        <v>352</v>
      </c>
      <c r="E121" s="238" t="s">
        <v>353</v>
      </c>
      <c r="F121" s="239" t="s">
        <v>521</v>
      </c>
      <c r="G121" s="239" t="s">
        <v>628</v>
      </c>
      <c r="H121" s="240" t="s">
        <v>48</v>
      </c>
      <c r="I121" s="240"/>
    </row>
    <row r="122" spans="1:9" ht="16.5" customHeight="1">
      <c r="A122" s="235"/>
      <c r="B122" s="236"/>
      <c r="C122" s="236"/>
      <c r="D122" s="237" t="s">
        <v>629</v>
      </c>
      <c r="E122" s="238" t="s">
        <v>29</v>
      </c>
      <c r="F122" s="239" t="s">
        <v>630</v>
      </c>
      <c r="G122" s="239" t="s">
        <v>200</v>
      </c>
      <c r="H122" s="240" t="s">
        <v>631</v>
      </c>
      <c r="I122" s="240"/>
    </row>
    <row r="123" spans="1:9" ht="16.5" customHeight="1">
      <c r="A123" s="235"/>
      <c r="B123" s="236"/>
      <c r="C123" s="236"/>
      <c r="D123" s="237" t="s">
        <v>632</v>
      </c>
      <c r="E123" s="238" t="s">
        <v>29</v>
      </c>
      <c r="F123" s="239" t="s">
        <v>633</v>
      </c>
      <c r="G123" s="239" t="s">
        <v>201</v>
      </c>
      <c r="H123" s="240" t="s">
        <v>634</v>
      </c>
      <c r="I123" s="240"/>
    </row>
    <row r="124" spans="1:9" ht="16.5" customHeight="1">
      <c r="A124" s="235"/>
      <c r="B124" s="236"/>
      <c r="C124" s="236"/>
      <c r="D124" s="237" t="s">
        <v>209</v>
      </c>
      <c r="E124" s="238" t="s">
        <v>210</v>
      </c>
      <c r="F124" s="239" t="s">
        <v>103</v>
      </c>
      <c r="G124" s="239" t="s">
        <v>205</v>
      </c>
      <c r="H124" s="240" t="s">
        <v>211</v>
      </c>
      <c r="I124" s="240"/>
    </row>
    <row r="125" spans="1:9" ht="16.5" customHeight="1">
      <c r="A125" s="125"/>
      <c r="B125" s="231" t="s">
        <v>635</v>
      </c>
      <c r="C125" s="231"/>
      <c r="D125" s="127"/>
      <c r="E125" s="232" t="s">
        <v>24</v>
      </c>
      <c r="F125" s="233" t="s">
        <v>636</v>
      </c>
      <c r="G125" s="233" t="s">
        <v>9</v>
      </c>
      <c r="H125" s="234" t="s">
        <v>636</v>
      </c>
      <c r="I125" s="234"/>
    </row>
    <row r="126" spans="1:9" ht="16.5" customHeight="1">
      <c r="A126" s="235"/>
      <c r="B126" s="236"/>
      <c r="C126" s="236"/>
      <c r="D126" s="237" t="s">
        <v>637</v>
      </c>
      <c r="E126" s="238" t="s">
        <v>26</v>
      </c>
      <c r="F126" s="239" t="s">
        <v>638</v>
      </c>
      <c r="G126" s="239" t="s">
        <v>639</v>
      </c>
      <c r="H126" s="240" t="s">
        <v>640</v>
      </c>
      <c r="I126" s="240"/>
    </row>
    <row r="127" spans="1:9" ht="16.5" customHeight="1">
      <c r="A127" s="235"/>
      <c r="B127" s="236"/>
      <c r="C127" s="236"/>
      <c r="D127" s="237" t="s">
        <v>641</v>
      </c>
      <c r="E127" s="238" t="s">
        <v>30</v>
      </c>
      <c r="F127" s="239" t="s">
        <v>642</v>
      </c>
      <c r="G127" s="239" t="s">
        <v>643</v>
      </c>
      <c r="H127" s="240" t="s">
        <v>644</v>
      </c>
      <c r="I127" s="240"/>
    </row>
    <row r="128" spans="1:9" ht="16.5" customHeight="1">
      <c r="A128" s="235"/>
      <c r="B128" s="236"/>
      <c r="C128" s="236"/>
      <c r="D128" s="237" t="s">
        <v>645</v>
      </c>
      <c r="E128" s="238" t="s">
        <v>31</v>
      </c>
      <c r="F128" s="239" t="s">
        <v>646</v>
      </c>
      <c r="G128" s="239" t="s">
        <v>647</v>
      </c>
      <c r="H128" s="240" t="s">
        <v>648</v>
      </c>
      <c r="I128" s="240"/>
    </row>
    <row r="129" spans="1:9" ht="16.5" customHeight="1">
      <c r="A129" s="226" t="s">
        <v>649</v>
      </c>
      <c r="B129" s="227"/>
      <c r="C129" s="227"/>
      <c r="D129" s="226"/>
      <c r="E129" s="228" t="s">
        <v>650</v>
      </c>
      <c r="F129" s="229" t="s">
        <v>651</v>
      </c>
      <c r="G129" s="229" t="s">
        <v>652</v>
      </c>
      <c r="H129" s="230" t="s">
        <v>653</v>
      </c>
      <c r="I129" s="230"/>
    </row>
    <row r="130" spans="1:9" ht="16.5" customHeight="1">
      <c r="A130" s="125"/>
      <c r="B130" s="231" t="s">
        <v>654</v>
      </c>
      <c r="C130" s="231"/>
      <c r="D130" s="127"/>
      <c r="E130" s="232" t="s">
        <v>655</v>
      </c>
      <c r="F130" s="233" t="s">
        <v>656</v>
      </c>
      <c r="G130" s="233" t="s">
        <v>652</v>
      </c>
      <c r="H130" s="234" t="s">
        <v>657</v>
      </c>
      <c r="I130" s="234"/>
    </row>
    <row r="131" spans="1:9" ht="16.5" customHeight="1">
      <c r="A131" s="235"/>
      <c r="B131" s="236"/>
      <c r="C131" s="236"/>
      <c r="D131" s="237" t="s">
        <v>658</v>
      </c>
      <c r="E131" s="238" t="s">
        <v>659</v>
      </c>
      <c r="F131" s="239" t="s">
        <v>656</v>
      </c>
      <c r="G131" s="239" t="s">
        <v>652</v>
      </c>
      <c r="H131" s="240" t="s">
        <v>657</v>
      </c>
      <c r="I131" s="240"/>
    </row>
    <row r="132" spans="1:9" ht="16.5" customHeight="1">
      <c r="A132" s="226" t="s">
        <v>92</v>
      </c>
      <c r="B132" s="227"/>
      <c r="C132" s="227"/>
      <c r="D132" s="226"/>
      <c r="E132" s="228" t="s">
        <v>93</v>
      </c>
      <c r="F132" s="229" t="s">
        <v>660</v>
      </c>
      <c r="G132" s="229" t="s">
        <v>202</v>
      </c>
      <c r="H132" s="230" t="s">
        <v>661</v>
      </c>
      <c r="I132" s="230"/>
    </row>
    <row r="133" spans="1:9" ht="23.25" customHeight="1">
      <c r="A133" s="125"/>
      <c r="B133" s="231" t="s">
        <v>95</v>
      </c>
      <c r="C133" s="231"/>
      <c r="D133" s="127"/>
      <c r="E133" s="232" t="s">
        <v>96</v>
      </c>
      <c r="F133" s="233" t="s">
        <v>662</v>
      </c>
      <c r="G133" s="233" t="s">
        <v>663</v>
      </c>
      <c r="H133" s="234" t="s">
        <v>664</v>
      </c>
      <c r="I133" s="234"/>
    </row>
    <row r="134" spans="1:9" ht="16.5" customHeight="1">
      <c r="A134" s="235"/>
      <c r="B134" s="236"/>
      <c r="C134" s="236"/>
      <c r="D134" s="237" t="s">
        <v>298</v>
      </c>
      <c r="E134" s="238" t="s">
        <v>27</v>
      </c>
      <c r="F134" s="239" t="s">
        <v>665</v>
      </c>
      <c r="G134" s="239" t="s">
        <v>663</v>
      </c>
      <c r="H134" s="240" t="s">
        <v>666</v>
      </c>
      <c r="I134" s="240"/>
    </row>
    <row r="135" spans="1:9" ht="16.5" customHeight="1">
      <c r="A135" s="125"/>
      <c r="B135" s="231" t="s">
        <v>98</v>
      </c>
      <c r="C135" s="231"/>
      <c r="D135" s="127"/>
      <c r="E135" s="232" t="s">
        <v>24</v>
      </c>
      <c r="F135" s="233" t="s">
        <v>667</v>
      </c>
      <c r="G135" s="233" t="s">
        <v>668</v>
      </c>
      <c r="H135" s="234" t="s">
        <v>669</v>
      </c>
      <c r="I135" s="234"/>
    </row>
    <row r="136" spans="1:9" ht="16.5" customHeight="1">
      <c r="A136" s="235"/>
      <c r="B136" s="236"/>
      <c r="C136" s="236"/>
      <c r="D136" s="237" t="s">
        <v>377</v>
      </c>
      <c r="E136" s="238" t="s">
        <v>378</v>
      </c>
      <c r="F136" s="239" t="s">
        <v>9</v>
      </c>
      <c r="G136" s="239" t="s">
        <v>669</v>
      </c>
      <c r="H136" s="240" t="s">
        <v>669</v>
      </c>
      <c r="I136" s="240"/>
    </row>
    <row r="137" spans="1:9" ht="16.5" customHeight="1">
      <c r="A137" s="235"/>
      <c r="B137" s="236"/>
      <c r="C137" s="236"/>
      <c r="D137" s="237" t="s">
        <v>298</v>
      </c>
      <c r="E137" s="238" t="s">
        <v>27</v>
      </c>
      <c r="F137" s="239" t="s">
        <v>667</v>
      </c>
      <c r="G137" s="239" t="s">
        <v>670</v>
      </c>
      <c r="H137" s="240" t="s">
        <v>9</v>
      </c>
      <c r="I137" s="240"/>
    </row>
    <row r="138" spans="1:9" ht="16.5" customHeight="1">
      <c r="A138" s="226" t="s">
        <v>671</v>
      </c>
      <c r="B138" s="227"/>
      <c r="C138" s="227"/>
      <c r="D138" s="226"/>
      <c r="E138" s="228" t="s">
        <v>672</v>
      </c>
      <c r="F138" s="229" t="s">
        <v>673</v>
      </c>
      <c r="G138" s="229" t="s">
        <v>310</v>
      </c>
      <c r="H138" s="230" t="s">
        <v>674</v>
      </c>
      <c r="I138" s="230"/>
    </row>
    <row r="139" spans="1:9" ht="16.5" customHeight="1">
      <c r="A139" s="125"/>
      <c r="B139" s="231" t="s">
        <v>675</v>
      </c>
      <c r="C139" s="231"/>
      <c r="D139" s="127"/>
      <c r="E139" s="232" t="s">
        <v>24</v>
      </c>
      <c r="F139" s="233" t="s">
        <v>676</v>
      </c>
      <c r="G139" s="233" t="s">
        <v>310</v>
      </c>
      <c r="H139" s="234" t="s">
        <v>677</v>
      </c>
      <c r="I139" s="234"/>
    </row>
    <row r="140" spans="1:9" ht="16.5" customHeight="1">
      <c r="A140" s="235"/>
      <c r="B140" s="236"/>
      <c r="C140" s="236"/>
      <c r="D140" s="237" t="s">
        <v>309</v>
      </c>
      <c r="E140" s="238" t="s">
        <v>31</v>
      </c>
      <c r="F140" s="239" t="s">
        <v>43</v>
      </c>
      <c r="G140" s="239" t="s">
        <v>74</v>
      </c>
      <c r="H140" s="240" t="s">
        <v>678</v>
      </c>
      <c r="I140" s="240"/>
    </row>
    <row r="141" spans="1:9" ht="16.5" customHeight="1">
      <c r="A141" s="235"/>
      <c r="B141" s="236"/>
      <c r="C141" s="236"/>
      <c r="D141" s="237" t="s">
        <v>377</v>
      </c>
      <c r="E141" s="238" t="s">
        <v>378</v>
      </c>
      <c r="F141" s="239" t="s">
        <v>9</v>
      </c>
      <c r="G141" s="239" t="s">
        <v>679</v>
      </c>
      <c r="H141" s="240" t="s">
        <v>679</v>
      </c>
      <c r="I141" s="240"/>
    </row>
    <row r="142" spans="1:9" ht="16.5" customHeight="1">
      <c r="A142" s="235"/>
      <c r="B142" s="236"/>
      <c r="C142" s="236"/>
      <c r="D142" s="237" t="s">
        <v>298</v>
      </c>
      <c r="E142" s="238" t="s">
        <v>27</v>
      </c>
      <c r="F142" s="239" t="s">
        <v>680</v>
      </c>
      <c r="G142" s="239" t="s">
        <v>681</v>
      </c>
      <c r="H142" s="240" t="s">
        <v>682</v>
      </c>
      <c r="I142" s="240"/>
    </row>
    <row r="143" spans="1:9" ht="16.5" customHeight="1">
      <c r="A143" s="235"/>
      <c r="B143" s="236"/>
      <c r="C143" s="236"/>
      <c r="D143" s="237" t="s">
        <v>299</v>
      </c>
      <c r="E143" s="238" t="s">
        <v>29</v>
      </c>
      <c r="F143" s="239" t="s">
        <v>683</v>
      </c>
      <c r="G143" s="239" t="s">
        <v>310</v>
      </c>
      <c r="H143" s="240" t="s">
        <v>684</v>
      </c>
      <c r="I143" s="240"/>
    </row>
    <row r="144" spans="1:9" ht="16.5" customHeight="1">
      <c r="A144" s="226" t="s">
        <v>685</v>
      </c>
      <c r="B144" s="227"/>
      <c r="C144" s="227"/>
      <c r="D144" s="226"/>
      <c r="E144" s="228" t="s">
        <v>686</v>
      </c>
      <c r="F144" s="229" t="s">
        <v>687</v>
      </c>
      <c r="G144" s="229" t="s">
        <v>688</v>
      </c>
      <c r="H144" s="230" t="s">
        <v>689</v>
      </c>
      <c r="I144" s="230"/>
    </row>
    <row r="145" spans="1:9" ht="16.5" customHeight="1">
      <c r="A145" s="125"/>
      <c r="B145" s="231" t="s">
        <v>690</v>
      </c>
      <c r="C145" s="231"/>
      <c r="D145" s="127"/>
      <c r="E145" s="232" t="s">
        <v>691</v>
      </c>
      <c r="F145" s="233" t="s">
        <v>692</v>
      </c>
      <c r="G145" s="233" t="s">
        <v>174</v>
      </c>
      <c r="H145" s="234" t="s">
        <v>693</v>
      </c>
      <c r="I145" s="234"/>
    </row>
    <row r="146" spans="1:9" ht="16.5" customHeight="1">
      <c r="A146" s="235"/>
      <c r="B146" s="236"/>
      <c r="C146" s="236"/>
      <c r="D146" s="237" t="s">
        <v>209</v>
      </c>
      <c r="E146" s="238" t="s">
        <v>210</v>
      </c>
      <c r="F146" s="239" t="s">
        <v>692</v>
      </c>
      <c r="G146" s="239" t="s">
        <v>174</v>
      </c>
      <c r="H146" s="240" t="s">
        <v>693</v>
      </c>
      <c r="I146" s="240"/>
    </row>
    <row r="147" spans="1:9" ht="16.5" customHeight="1">
      <c r="A147" s="125"/>
      <c r="B147" s="231" t="s">
        <v>694</v>
      </c>
      <c r="C147" s="231"/>
      <c r="D147" s="127"/>
      <c r="E147" s="232" t="s">
        <v>695</v>
      </c>
      <c r="F147" s="233" t="s">
        <v>379</v>
      </c>
      <c r="G147" s="233" t="s">
        <v>563</v>
      </c>
      <c r="H147" s="234" t="s">
        <v>418</v>
      </c>
      <c r="I147" s="234"/>
    </row>
    <row r="148" spans="1:9" ht="16.5" customHeight="1">
      <c r="A148" s="235"/>
      <c r="B148" s="236"/>
      <c r="C148" s="236"/>
      <c r="D148" s="237" t="s">
        <v>377</v>
      </c>
      <c r="E148" s="238" t="s">
        <v>378</v>
      </c>
      <c r="F148" s="239" t="s">
        <v>9</v>
      </c>
      <c r="G148" s="239" t="s">
        <v>85</v>
      </c>
      <c r="H148" s="240" t="s">
        <v>85</v>
      </c>
      <c r="I148" s="240"/>
    </row>
    <row r="149" spans="1:9" ht="16.5" customHeight="1">
      <c r="A149" s="235"/>
      <c r="B149" s="236"/>
      <c r="C149" s="236"/>
      <c r="D149" s="237" t="s">
        <v>298</v>
      </c>
      <c r="E149" s="238" t="s">
        <v>27</v>
      </c>
      <c r="F149" s="239" t="s">
        <v>43</v>
      </c>
      <c r="G149" s="239" t="s">
        <v>354</v>
      </c>
      <c r="H149" s="240" t="s">
        <v>512</v>
      </c>
      <c r="I149" s="240"/>
    </row>
    <row r="150" spans="1:9" ht="16.5" customHeight="1">
      <c r="A150" s="235"/>
      <c r="B150" s="236"/>
      <c r="C150" s="236"/>
      <c r="D150" s="237" t="s">
        <v>696</v>
      </c>
      <c r="E150" s="238" t="s">
        <v>36</v>
      </c>
      <c r="F150" s="239" t="s">
        <v>8</v>
      </c>
      <c r="G150" s="239" t="s">
        <v>271</v>
      </c>
      <c r="H150" s="240" t="s">
        <v>9</v>
      </c>
      <c r="I150" s="240"/>
    </row>
    <row r="151" spans="1:9" ht="16.5" customHeight="1">
      <c r="A151" s="235"/>
      <c r="B151" s="236"/>
      <c r="C151" s="236"/>
      <c r="D151" s="237" t="s">
        <v>299</v>
      </c>
      <c r="E151" s="238" t="s">
        <v>29</v>
      </c>
      <c r="F151" s="239" t="s">
        <v>366</v>
      </c>
      <c r="G151" s="239" t="s">
        <v>354</v>
      </c>
      <c r="H151" s="240" t="s">
        <v>74</v>
      </c>
      <c r="I151" s="240"/>
    </row>
    <row r="152" spans="1:9" ht="16.5" customHeight="1">
      <c r="A152" s="125"/>
      <c r="B152" s="231" t="s">
        <v>697</v>
      </c>
      <c r="C152" s="231"/>
      <c r="D152" s="127"/>
      <c r="E152" s="232" t="s">
        <v>24</v>
      </c>
      <c r="F152" s="233" t="s">
        <v>698</v>
      </c>
      <c r="G152" s="233" t="s">
        <v>9</v>
      </c>
      <c r="H152" s="234" t="s">
        <v>698</v>
      </c>
      <c r="I152" s="234"/>
    </row>
    <row r="153" spans="1:9" ht="16.5" customHeight="1">
      <c r="A153" s="235"/>
      <c r="B153" s="236"/>
      <c r="C153" s="236"/>
      <c r="D153" s="237" t="s">
        <v>377</v>
      </c>
      <c r="E153" s="238" t="s">
        <v>378</v>
      </c>
      <c r="F153" s="239" t="s">
        <v>9</v>
      </c>
      <c r="G153" s="239" t="s">
        <v>570</v>
      </c>
      <c r="H153" s="240" t="s">
        <v>570</v>
      </c>
      <c r="I153" s="240"/>
    </row>
    <row r="154" spans="1:9" ht="16.5" customHeight="1">
      <c r="A154" s="235"/>
      <c r="B154" s="236"/>
      <c r="C154" s="236"/>
      <c r="D154" s="237" t="s">
        <v>298</v>
      </c>
      <c r="E154" s="238" t="s">
        <v>27</v>
      </c>
      <c r="F154" s="239" t="s">
        <v>74</v>
      </c>
      <c r="G154" s="239" t="s">
        <v>699</v>
      </c>
      <c r="H154" s="240" t="s">
        <v>212</v>
      </c>
      <c r="I154" s="240"/>
    </row>
    <row r="155" spans="1:9" ht="16.5" customHeight="1">
      <c r="A155" s="242" t="s">
        <v>25</v>
      </c>
      <c r="B155" s="242"/>
      <c r="C155" s="242"/>
      <c r="D155" s="242"/>
      <c r="E155" s="242"/>
      <c r="F155" s="247" t="s">
        <v>700</v>
      </c>
      <c r="G155" s="247" t="s">
        <v>279</v>
      </c>
      <c r="H155" s="248" t="s">
        <v>701</v>
      </c>
      <c r="I155" s="248"/>
    </row>
    <row r="156" spans="1:9" ht="291.75" customHeight="1">
      <c r="A156" s="208"/>
      <c r="B156" s="208"/>
      <c r="C156" s="208"/>
      <c r="D156" s="208"/>
      <c r="E156" s="208"/>
      <c r="F156" s="208"/>
      <c r="G156" s="208"/>
      <c r="H156" s="208"/>
      <c r="I156" s="208"/>
    </row>
    <row r="157" spans="1:9" ht="5.25" customHeight="1">
      <c r="A157" s="208"/>
      <c r="B157" s="208"/>
      <c r="C157" s="208"/>
      <c r="D157" s="208"/>
      <c r="E157" s="208"/>
      <c r="F157" s="208"/>
      <c r="G157" s="208"/>
      <c r="H157" s="208"/>
      <c r="I157" s="241" t="s">
        <v>702</v>
      </c>
    </row>
    <row r="158" spans="1:9" ht="5.25" customHeight="1">
      <c r="A158" s="209" t="s">
        <v>17</v>
      </c>
      <c r="B158" s="209"/>
      <c r="C158" s="208"/>
      <c r="D158" s="208"/>
      <c r="E158" s="208"/>
      <c r="F158" s="208"/>
      <c r="G158" s="208"/>
      <c r="H158" s="208"/>
      <c r="I158" s="241"/>
    </row>
    <row r="159" spans="1:9" ht="11.25" customHeight="1">
      <c r="A159" s="209"/>
      <c r="B159" s="209"/>
      <c r="C159" s="208"/>
      <c r="D159" s="208"/>
      <c r="E159" s="208"/>
      <c r="F159" s="208"/>
      <c r="G159" s="208"/>
      <c r="H159" s="208"/>
      <c r="I159" s="208"/>
    </row>
  </sheetData>
  <sheetProtection/>
  <mergeCells count="314">
    <mergeCell ref="A155:E155"/>
    <mergeCell ref="H155:I155"/>
    <mergeCell ref="A156:I156"/>
    <mergeCell ref="A157:H157"/>
    <mergeCell ref="I157:I158"/>
    <mergeCell ref="A158:B159"/>
    <mergeCell ref="C158:H158"/>
    <mergeCell ref="C159:I159"/>
    <mergeCell ref="B152:C152"/>
    <mergeCell ref="H152:I152"/>
    <mergeCell ref="B153:C153"/>
    <mergeCell ref="H153:I153"/>
    <mergeCell ref="B154:C154"/>
    <mergeCell ref="H154:I154"/>
    <mergeCell ref="B149:C149"/>
    <mergeCell ref="H149:I149"/>
    <mergeCell ref="B150:C150"/>
    <mergeCell ref="H150:I150"/>
    <mergeCell ref="B151:C151"/>
    <mergeCell ref="H151:I151"/>
    <mergeCell ref="B146:C146"/>
    <mergeCell ref="H146:I146"/>
    <mergeCell ref="B147:C147"/>
    <mergeCell ref="H147:I147"/>
    <mergeCell ref="B148:C148"/>
    <mergeCell ref="H148:I148"/>
    <mergeCell ref="B143:C143"/>
    <mergeCell ref="H143:I143"/>
    <mergeCell ref="B144:C144"/>
    <mergeCell ref="H144:I144"/>
    <mergeCell ref="B145:C145"/>
    <mergeCell ref="H145:I145"/>
    <mergeCell ref="B141:C141"/>
    <mergeCell ref="H141:I141"/>
    <mergeCell ref="B142:C142"/>
    <mergeCell ref="H142:I142"/>
    <mergeCell ref="B138:C138"/>
    <mergeCell ref="H138:I138"/>
    <mergeCell ref="B139:C139"/>
    <mergeCell ref="H139:I139"/>
    <mergeCell ref="B140:C140"/>
    <mergeCell ref="H140:I140"/>
    <mergeCell ref="B135:C135"/>
    <mergeCell ref="H135:I135"/>
    <mergeCell ref="B136:C136"/>
    <mergeCell ref="H136:I136"/>
    <mergeCell ref="B137:C137"/>
    <mergeCell ref="H137:I137"/>
    <mergeCell ref="B132:C132"/>
    <mergeCell ref="H132:I132"/>
    <mergeCell ref="B133:C133"/>
    <mergeCell ref="H133:I133"/>
    <mergeCell ref="B134:C134"/>
    <mergeCell ref="H134:I134"/>
    <mergeCell ref="B129:C129"/>
    <mergeCell ref="H129:I129"/>
    <mergeCell ref="B130:C130"/>
    <mergeCell ref="H130:I130"/>
    <mergeCell ref="B131:C131"/>
    <mergeCell ref="H131:I131"/>
    <mergeCell ref="B126:C126"/>
    <mergeCell ref="H126:I126"/>
    <mergeCell ref="B127:C127"/>
    <mergeCell ref="H127:I127"/>
    <mergeCell ref="B128:C128"/>
    <mergeCell ref="H128:I128"/>
    <mergeCell ref="B123:C123"/>
    <mergeCell ref="H123:I123"/>
    <mergeCell ref="B124:C124"/>
    <mergeCell ref="H124:I124"/>
    <mergeCell ref="B125:C125"/>
    <mergeCell ref="H125:I125"/>
    <mergeCell ref="B120:C120"/>
    <mergeCell ref="H120:I120"/>
    <mergeCell ref="B121:C121"/>
    <mergeCell ref="H121:I121"/>
    <mergeCell ref="B122:C122"/>
    <mergeCell ref="H122:I122"/>
    <mergeCell ref="B117:C117"/>
    <mergeCell ref="H117:I117"/>
    <mergeCell ref="B118:C118"/>
    <mergeCell ref="H118:I118"/>
    <mergeCell ref="B119:C119"/>
    <mergeCell ref="H119:I119"/>
    <mergeCell ref="B114:C114"/>
    <mergeCell ref="H114:I114"/>
    <mergeCell ref="B115:C115"/>
    <mergeCell ref="H115:I115"/>
    <mergeCell ref="B116:C116"/>
    <mergeCell ref="H116:I116"/>
    <mergeCell ref="B112:C112"/>
    <mergeCell ref="H112:I112"/>
    <mergeCell ref="B113:C113"/>
    <mergeCell ref="H113:I113"/>
    <mergeCell ref="B109:C109"/>
    <mergeCell ref="H109:I109"/>
    <mergeCell ref="B110:C110"/>
    <mergeCell ref="H110:I110"/>
    <mergeCell ref="B111:C111"/>
    <mergeCell ref="H111:I111"/>
    <mergeCell ref="B106:C106"/>
    <mergeCell ref="H106:I106"/>
    <mergeCell ref="B107:C107"/>
    <mergeCell ref="H107:I107"/>
    <mergeCell ref="B108:C108"/>
    <mergeCell ref="H108:I108"/>
    <mergeCell ref="B103:C103"/>
    <mergeCell ref="H103:I103"/>
    <mergeCell ref="B104:C104"/>
    <mergeCell ref="H104:I104"/>
    <mergeCell ref="B105:C105"/>
    <mergeCell ref="H105:I105"/>
    <mergeCell ref="B100:C100"/>
    <mergeCell ref="H100:I100"/>
    <mergeCell ref="B101:C101"/>
    <mergeCell ref="H101:I101"/>
    <mergeCell ref="B102:C102"/>
    <mergeCell ref="H102:I102"/>
    <mergeCell ref="B97:C97"/>
    <mergeCell ref="H97:I97"/>
    <mergeCell ref="B98:C98"/>
    <mergeCell ref="H98:I98"/>
    <mergeCell ref="B99:C99"/>
    <mergeCell ref="H99:I99"/>
    <mergeCell ref="B94:C94"/>
    <mergeCell ref="H94:I94"/>
    <mergeCell ref="B95:C95"/>
    <mergeCell ref="H95:I95"/>
    <mergeCell ref="B96:C96"/>
    <mergeCell ref="H96:I96"/>
    <mergeCell ref="B91:C91"/>
    <mergeCell ref="H91:I91"/>
    <mergeCell ref="B92:C92"/>
    <mergeCell ref="H92:I92"/>
    <mergeCell ref="B93:C93"/>
    <mergeCell ref="H93:I93"/>
    <mergeCell ref="B88:C88"/>
    <mergeCell ref="H88:I88"/>
    <mergeCell ref="B89:C89"/>
    <mergeCell ref="H89:I89"/>
    <mergeCell ref="B90:C90"/>
    <mergeCell ref="H90:I90"/>
    <mergeCell ref="B86:C86"/>
    <mergeCell ref="H86:I86"/>
    <mergeCell ref="B87:C87"/>
    <mergeCell ref="H87:I87"/>
    <mergeCell ref="B83:C83"/>
    <mergeCell ref="H83:I83"/>
    <mergeCell ref="B84:C84"/>
    <mergeCell ref="H84:I84"/>
    <mergeCell ref="B85:C85"/>
    <mergeCell ref="H85:I85"/>
    <mergeCell ref="B80:C80"/>
    <mergeCell ref="H80:I80"/>
    <mergeCell ref="B81:C81"/>
    <mergeCell ref="H81:I81"/>
    <mergeCell ref="B82:C82"/>
    <mergeCell ref="H82:I82"/>
    <mergeCell ref="B77:C77"/>
    <mergeCell ref="H77:I77"/>
    <mergeCell ref="B78:C78"/>
    <mergeCell ref="H78:I78"/>
    <mergeCell ref="B79:C79"/>
    <mergeCell ref="H79:I79"/>
    <mergeCell ref="B74:C74"/>
    <mergeCell ref="H74:I74"/>
    <mergeCell ref="B75:C75"/>
    <mergeCell ref="H75:I75"/>
    <mergeCell ref="B76:C76"/>
    <mergeCell ref="H76:I76"/>
    <mergeCell ref="B71:C71"/>
    <mergeCell ref="H71:I71"/>
    <mergeCell ref="B72:C72"/>
    <mergeCell ref="H72:I72"/>
    <mergeCell ref="B73:C73"/>
    <mergeCell ref="H73:I73"/>
    <mergeCell ref="B68:C68"/>
    <mergeCell ref="H68:I68"/>
    <mergeCell ref="B69:C69"/>
    <mergeCell ref="H69:I69"/>
    <mergeCell ref="B70:C70"/>
    <mergeCell ref="H70:I70"/>
    <mergeCell ref="B65:C65"/>
    <mergeCell ref="H65:I65"/>
    <mergeCell ref="B66:C66"/>
    <mergeCell ref="H66:I66"/>
    <mergeCell ref="B67:C67"/>
    <mergeCell ref="H67:I67"/>
    <mergeCell ref="B62:C62"/>
    <mergeCell ref="H62:I62"/>
    <mergeCell ref="B63:C63"/>
    <mergeCell ref="H63:I63"/>
    <mergeCell ref="B64:C64"/>
    <mergeCell ref="H64:I64"/>
    <mergeCell ref="B59:C59"/>
    <mergeCell ref="H59:I59"/>
    <mergeCell ref="B60:C60"/>
    <mergeCell ref="H60:I60"/>
    <mergeCell ref="B61:C61"/>
    <mergeCell ref="H61:I61"/>
    <mergeCell ref="B57:C57"/>
    <mergeCell ref="H57:I57"/>
    <mergeCell ref="B58:C58"/>
    <mergeCell ref="H58:I58"/>
    <mergeCell ref="B54:C54"/>
    <mergeCell ref="H54:I54"/>
    <mergeCell ref="B55:C55"/>
    <mergeCell ref="H55:I55"/>
    <mergeCell ref="B56:C56"/>
    <mergeCell ref="H56:I56"/>
    <mergeCell ref="B51:C51"/>
    <mergeCell ref="H51:I51"/>
    <mergeCell ref="B52:C52"/>
    <mergeCell ref="H52:I52"/>
    <mergeCell ref="B53:C53"/>
    <mergeCell ref="H53:I53"/>
    <mergeCell ref="B48:C48"/>
    <mergeCell ref="H48:I48"/>
    <mergeCell ref="B49:C49"/>
    <mergeCell ref="H49:I49"/>
    <mergeCell ref="B50:C50"/>
    <mergeCell ref="H50:I50"/>
    <mergeCell ref="B45:C45"/>
    <mergeCell ref="H45:I45"/>
    <mergeCell ref="B46:C46"/>
    <mergeCell ref="H46:I46"/>
    <mergeCell ref="B47:C47"/>
    <mergeCell ref="H47:I47"/>
    <mergeCell ref="B42:C42"/>
    <mergeCell ref="H42:I42"/>
    <mergeCell ref="B43:C43"/>
    <mergeCell ref="H43:I43"/>
    <mergeCell ref="B44:C44"/>
    <mergeCell ref="H44:I44"/>
    <mergeCell ref="B39:C39"/>
    <mergeCell ref="H39:I39"/>
    <mergeCell ref="B40:C40"/>
    <mergeCell ref="H40:I40"/>
    <mergeCell ref="B41:C41"/>
    <mergeCell ref="H41:I41"/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30:C30"/>
    <mergeCell ref="H30:I30"/>
    <mergeCell ref="B31:C31"/>
    <mergeCell ref="H31:I31"/>
    <mergeCell ref="B32:C32"/>
    <mergeCell ref="H32:I32"/>
    <mergeCell ref="B29:C29"/>
    <mergeCell ref="H29:I29"/>
    <mergeCell ref="B26:C26"/>
    <mergeCell ref="H26:I26"/>
    <mergeCell ref="B27:C27"/>
    <mergeCell ref="H27:I27"/>
    <mergeCell ref="B28:C28"/>
    <mergeCell ref="H28:I28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25">
      <selection activeCell="A1" sqref="A1:I48"/>
    </sheetView>
  </sheetViews>
  <sheetFormatPr defaultColWidth="9.33203125" defaultRowHeight="12.75"/>
  <cols>
    <col min="1" max="1" width="7.83203125" style="135" customWidth="1"/>
    <col min="2" max="2" width="10.5" style="135" customWidth="1"/>
    <col min="3" max="3" width="1.171875" style="135" hidden="1" customWidth="1"/>
    <col min="4" max="4" width="11.66015625" style="135" customWidth="1"/>
    <col min="5" max="5" width="63.66015625" style="135" customWidth="1"/>
    <col min="6" max="6" width="23" style="135" customWidth="1"/>
    <col min="7" max="7" width="23.16015625" style="135" customWidth="1"/>
    <col min="8" max="8" width="10.16015625" style="135" customWidth="1"/>
    <col min="9" max="9" width="12.83203125" style="135" customWidth="1"/>
    <col min="10" max="16384" width="9.33203125" style="135" customWidth="1"/>
  </cols>
  <sheetData>
    <row r="1" spans="1:9" ht="28.5" customHeight="1">
      <c r="A1" s="160" t="s">
        <v>703</v>
      </c>
      <c r="B1" s="160"/>
      <c r="C1" s="160"/>
      <c r="D1" s="160"/>
      <c r="E1" s="160"/>
      <c r="F1" s="160"/>
      <c r="G1" s="160"/>
      <c r="H1" s="160"/>
      <c r="I1" s="160"/>
    </row>
    <row r="2" spans="1:9" ht="27" customHeight="1">
      <c r="A2" s="162" t="s">
        <v>222</v>
      </c>
      <c r="B2" s="162"/>
      <c r="C2" s="162"/>
      <c r="D2" s="162"/>
      <c r="E2" s="162"/>
      <c r="F2" s="162"/>
      <c r="G2" s="162"/>
      <c r="H2" s="162"/>
      <c r="I2" s="162"/>
    </row>
    <row r="3" spans="1:9" ht="16.5" customHeight="1">
      <c r="A3" s="136" t="s">
        <v>0</v>
      </c>
      <c r="B3" s="161" t="s">
        <v>1</v>
      </c>
      <c r="C3" s="161"/>
      <c r="D3" s="136" t="s">
        <v>2</v>
      </c>
      <c r="E3" s="136" t="s">
        <v>3</v>
      </c>
      <c r="F3" s="136" t="s">
        <v>4</v>
      </c>
      <c r="G3" s="136" t="s">
        <v>5</v>
      </c>
      <c r="H3" s="161" t="s">
        <v>6</v>
      </c>
      <c r="I3" s="161"/>
    </row>
    <row r="4" spans="1:9" ht="16.5" customHeight="1">
      <c r="A4" s="137" t="s">
        <v>218</v>
      </c>
      <c r="B4" s="158"/>
      <c r="C4" s="158"/>
      <c r="D4" s="137"/>
      <c r="E4" s="138" t="s">
        <v>219</v>
      </c>
      <c r="F4" s="139" t="s">
        <v>223</v>
      </c>
      <c r="G4" s="139" t="s">
        <v>224</v>
      </c>
      <c r="H4" s="159" t="s">
        <v>225</v>
      </c>
      <c r="I4" s="159"/>
    </row>
    <row r="5" spans="1:9" ht="16.5" customHeight="1">
      <c r="A5" s="140"/>
      <c r="B5" s="154" t="s">
        <v>220</v>
      </c>
      <c r="C5" s="154"/>
      <c r="D5" s="141"/>
      <c r="E5" s="142" t="s">
        <v>221</v>
      </c>
      <c r="F5" s="143" t="s">
        <v>223</v>
      </c>
      <c r="G5" s="143" t="s">
        <v>224</v>
      </c>
      <c r="H5" s="155" t="s">
        <v>225</v>
      </c>
      <c r="I5" s="155"/>
    </row>
    <row r="6" spans="1:9" ht="23.25" customHeight="1">
      <c r="A6" s="144"/>
      <c r="B6" s="156"/>
      <c r="C6" s="156"/>
      <c r="D6" s="145" t="s">
        <v>226</v>
      </c>
      <c r="E6" s="146" t="s">
        <v>227</v>
      </c>
      <c r="F6" s="147" t="s">
        <v>228</v>
      </c>
      <c r="G6" s="147" t="s">
        <v>224</v>
      </c>
      <c r="H6" s="157" t="s">
        <v>229</v>
      </c>
      <c r="I6" s="157"/>
    </row>
    <row r="7" spans="1:9" ht="16.5" customHeight="1">
      <c r="A7" s="137" t="s">
        <v>10</v>
      </c>
      <c r="B7" s="158"/>
      <c r="C7" s="158"/>
      <c r="D7" s="137"/>
      <c r="E7" s="138" t="s">
        <v>11</v>
      </c>
      <c r="F7" s="139" t="s">
        <v>162</v>
      </c>
      <c r="G7" s="139" t="s">
        <v>230</v>
      </c>
      <c r="H7" s="159" t="s">
        <v>231</v>
      </c>
      <c r="I7" s="159"/>
    </row>
    <row r="8" spans="1:9" ht="16.5" customHeight="1">
      <c r="A8" s="140"/>
      <c r="B8" s="154" t="s">
        <v>12</v>
      </c>
      <c r="C8" s="154"/>
      <c r="D8" s="141"/>
      <c r="E8" s="142" t="s">
        <v>13</v>
      </c>
      <c r="F8" s="143" t="s">
        <v>163</v>
      </c>
      <c r="G8" s="143" t="s">
        <v>232</v>
      </c>
      <c r="H8" s="155" t="s">
        <v>233</v>
      </c>
      <c r="I8" s="155"/>
    </row>
    <row r="9" spans="1:9" ht="16.5" customHeight="1">
      <c r="A9" s="144"/>
      <c r="B9" s="156"/>
      <c r="C9" s="156"/>
      <c r="D9" s="145" t="s">
        <v>80</v>
      </c>
      <c r="E9" s="146" t="s">
        <v>81</v>
      </c>
      <c r="F9" s="147" t="s">
        <v>21</v>
      </c>
      <c r="G9" s="147" t="s">
        <v>43</v>
      </c>
      <c r="H9" s="157" t="s">
        <v>165</v>
      </c>
      <c r="I9" s="157"/>
    </row>
    <row r="10" spans="1:9" ht="35.25" customHeight="1">
      <c r="A10" s="144"/>
      <c r="B10" s="156"/>
      <c r="C10" s="156"/>
      <c r="D10" s="145" t="s">
        <v>234</v>
      </c>
      <c r="E10" s="146" t="s">
        <v>235</v>
      </c>
      <c r="F10" s="147" t="s">
        <v>236</v>
      </c>
      <c r="G10" s="147" t="s">
        <v>74</v>
      </c>
      <c r="H10" s="157" t="s">
        <v>237</v>
      </c>
      <c r="I10" s="157"/>
    </row>
    <row r="11" spans="1:9" ht="16.5" customHeight="1">
      <c r="A11" s="144"/>
      <c r="B11" s="156"/>
      <c r="C11" s="156"/>
      <c r="D11" s="145" t="s">
        <v>77</v>
      </c>
      <c r="E11" s="146" t="s">
        <v>66</v>
      </c>
      <c r="F11" s="147" t="s">
        <v>166</v>
      </c>
      <c r="G11" s="147" t="s">
        <v>167</v>
      </c>
      <c r="H11" s="157" t="s">
        <v>97</v>
      </c>
      <c r="I11" s="157"/>
    </row>
    <row r="12" spans="1:9" ht="16.5" customHeight="1">
      <c r="A12" s="144"/>
      <c r="B12" s="156"/>
      <c r="C12" s="156"/>
      <c r="D12" s="145" t="s">
        <v>168</v>
      </c>
      <c r="E12" s="146" t="s">
        <v>169</v>
      </c>
      <c r="F12" s="147" t="s">
        <v>170</v>
      </c>
      <c r="G12" s="147" t="s">
        <v>164</v>
      </c>
      <c r="H12" s="157" t="s">
        <v>171</v>
      </c>
      <c r="I12" s="157"/>
    </row>
    <row r="13" spans="1:9" ht="16.5" customHeight="1">
      <c r="A13" s="140"/>
      <c r="B13" s="154" t="s">
        <v>238</v>
      </c>
      <c r="C13" s="154"/>
      <c r="D13" s="141"/>
      <c r="E13" s="142" t="s">
        <v>239</v>
      </c>
      <c r="F13" s="143" t="s">
        <v>240</v>
      </c>
      <c r="G13" s="143" t="s">
        <v>241</v>
      </c>
      <c r="H13" s="155" t="s">
        <v>242</v>
      </c>
      <c r="I13" s="155"/>
    </row>
    <row r="14" spans="1:9" ht="30" customHeight="1">
      <c r="A14" s="144"/>
      <c r="B14" s="156"/>
      <c r="C14" s="156"/>
      <c r="D14" s="145" t="s">
        <v>243</v>
      </c>
      <c r="E14" s="146" t="s">
        <v>244</v>
      </c>
      <c r="F14" s="147" t="s">
        <v>240</v>
      </c>
      <c r="G14" s="147" t="s">
        <v>241</v>
      </c>
      <c r="H14" s="157" t="s">
        <v>242</v>
      </c>
      <c r="I14" s="157"/>
    </row>
    <row r="15" spans="1:9" ht="16.5" customHeight="1">
      <c r="A15" s="140"/>
      <c r="B15" s="154" t="s">
        <v>172</v>
      </c>
      <c r="C15" s="154"/>
      <c r="D15" s="141"/>
      <c r="E15" s="142" t="s">
        <v>173</v>
      </c>
      <c r="F15" s="143" t="s">
        <v>9</v>
      </c>
      <c r="G15" s="143" t="s">
        <v>174</v>
      </c>
      <c r="H15" s="155" t="s">
        <v>174</v>
      </c>
      <c r="I15" s="155"/>
    </row>
    <row r="16" spans="1:9" ht="16.5" customHeight="1">
      <c r="A16" s="144"/>
      <c r="B16" s="156"/>
      <c r="C16" s="156"/>
      <c r="D16" s="145" t="s">
        <v>80</v>
      </c>
      <c r="E16" s="146" t="s">
        <v>81</v>
      </c>
      <c r="F16" s="147" t="s">
        <v>9</v>
      </c>
      <c r="G16" s="147" t="s">
        <v>74</v>
      </c>
      <c r="H16" s="157" t="s">
        <v>74</v>
      </c>
      <c r="I16" s="157"/>
    </row>
    <row r="17" spans="1:9" ht="16.5" customHeight="1">
      <c r="A17" s="144"/>
      <c r="B17" s="156"/>
      <c r="C17" s="156"/>
      <c r="D17" s="145" t="s">
        <v>168</v>
      </c>
      <c r="E17" s="146" t="s">
        <v>169</v>
      </c>
      <c r="F17" s="147" t="s">
        <v>9</v>
      </c>
      <c r="G17" s="147" t="s">
        <v>28</v>
      </c>
      <c r="H17" s="157" t="s">
        <v>28</v>
      </c>
      <c r="I17" s="157"/>
    </row>
    <row r="18" spans="1:9" ht="36" customHeight="1">
      <c r="A18" s="144"/>
      <c r="B18" s="156"/>
      <c r="C18" s="156"/>
      <c r="D18" s="145" t="s">
        <v>175</v>
      </c>
      <c r="E18" s="146" t="s">
        <v>176</v>
      </c>
      <c r="F18" s="147" t="s">
        <v>9</v>
      </c>
      <c r="G18" s="147" t="s">
        <v>177</v>
      </c>
      <c r="H18" s="157" t="s">
        <v>177</v>
      </c>
      <c r="I18" s="157"/>
    </row>
    <row r="19" spans="1:9" ht="16.5" customHeight="1">
      <c r="A19" s="137" t="s">
        <v>245</v>
      </c>
      <c r="B19" s="158"/>
      <c r="C19" s="158"/>
      <c r="D19" s="137"/>
      <c r="E19" s="138" t="s">
        <v>246</v>
      </c>
      <c r="F19" s="139" t="s">
        <v>247</v>
      </c>
      <c r="G19" s="139" t="s">
        <v>248</v>
      </c>
      <c r="H19" s="159" t="s">
        <v>249</v>
      </c>
      <c r="I19" s="159"/>
    </row>
    <row r="20" spans="1:9" ht="16.5" customHeight="1">
      <c r="A20" s="140"/>
      <c r="B20" s="154" t="s">
        <v>250</v>
      </c>
      <c r="C20" s="154"/>
      <c r="D20" s="141"/>
      <c r="E20" s="142" t="s">
        <v>251</v>
      </c>
      <c r="F20" s="143" t="s">
        <v>247</v>
      </c>
      <c r="G20" s="143" t="s">
        <v>248</v>
      </c>
      <c r="H20" s="155" t="s">
        <v>249</v>
      </c>
      <c r="I20" s="155"/>
    </row>
    <row r="21" spans="1:9" ht="34.5" customHeight="1">
      <c r="A21" s="144"/>
      <c r="B21" s="156"/>
      <c r="C21" s="156"/>
      <c r="D21" s="145" t="s">
        <v>243</v>
      </c>
      <c r="E21" s="146" t="s">
        <v>244</v>
      </c>
      <c r="F21" s="147" t="s">
        <v>252</v>
      </c>
      <c r="G21" s="147" t="s">
        <v>248</v>
      </c>
      <c r="H21" s="157" t="s">
        <v>253</v>
      </c>
      <c r="I21" s="157"/>
    </row>
    <row r="22" spans="1:9" ht="34.5" customHeight="1">
      <c r="A22" s="137" t="s">
        <v>178</v>
      </c>
      <c r="B22" s="158"/>
      <c r="C22" s="158"/>
      <c r="D22" s="137"/>
      <c r="E22" s="138" t="s">
        <v>179</v>
      </c>
      <c r="F22" s="139" t="s">
        <v>180</v>
      </c>
      <c r="G22" s="139" t="s">
        <v>184</v>
      </c>
      <c r="H22" s="159" t="s">
        <v>254</v>
      </c>
      <c r="I22" s="159"/>
    </row>
    <row r="23" spans="1:9" ht="22.5" customHeight="1">
      <c r="A23" s="140"/>
      <c r="B23" s="154" t="s">
        <v>181</v>
      </c>
      <c r="C23" s="154"/>
      <c r="D23" s="141"/>
      <c r="E23" s="142" t="s">
        <v>182</v>
      </c>
      <c r="F23" s="143" t="s">
        <v>183</v>
      </c>
      <c r="G23" s="143" t="s">
        <v>184</v>
      </c>
      <c r="H23" s="155" t="s">
        <v>255</v>
      </c>
      <c r="I23" s="155"/>
    </row>
    <row r="24" spans="1:9" ht="16.5" customHeight="1">
      <c r="A24" s="144"/>
      <c r="B24" s="156"/>
      <c r="C24" s="156"/>
      <c r="D24" s="145" t="s">
        <v>256</v>
      </c>
      <c r="E24" s="146" t="s">
        <v>257</v>
      </c>
      <c r="F24" s="147" t="s">
        <v>258</v>
      </c>
      <c r="G24" s="147" t="s">
        <v>259</v>
      </c>
      <c r="H24" s="157" t="s">
        <v>260</v>
      </c>
      <c r="I24" s="157"/>
    </row>
    <row r="25" spans="1:9" ht="21.75" customHeight="1">
      <c r="A25" s="144"/>
      <c r="B25" s="156"/>
      <c r="C25" s="156"/>
      <c r="D25" s="145" t="s">
        <v>72</v>
      </c>
      <c r="E25" s="146" t="s">
        <v>73</v>
      </c>
      <c r="F25" s="147" t="s">
        <v>39</v>
      </c>
      <c r="G25" s="147" t="s">
        <v>261</v>
      </c>
      <c r="H25" s="157" t="s">
        <v>262</v>
      </c>
      <c r="I25" s="157"/>
    </row>
    <row r="26" spans="1:9" ht="16.5" customHeight="1">
      <c r="A26" s="144"/>
      <c r="B26" s="156"/>
      <c r="C26" s="156"/>
      <c r="D26" s="145" t="s">
        <v>37</v>
      </c>
      <c r="E26" s="146" t="s">
        <v>38</v>
      </c>
      <c r="F26" s="147" t="s">
        <v>185</v>
      </c>
      <c r="G26" s="147" t="s">
        <v>186</v>
      </c>
      <c r="H26" s="157" t="s">
        <v>187</v>
      </c>
      <c r="I26" s="157"/>
    </row>
    <row r="27" spans="1:9" ht="16.5" customHeight="1">
      <c r="A27" s="144"/>
      <c r="B27" s="156"/>
      <c r="C27" s="156"/>
      <c r="D27" s="145" t="s">
        <v>80</v>
      </c>
      <c r="E27" s="146" t="s">
        <v>81</v>
      </c>
      <c r="F27" s="147" t="s">
        <v>9</v>
      </c>
      <c r="G27" s="147" t="s">
        <v>76</v>
      </c>
      <c r="H27" s="157" t="s">
        <v>76</v>
      </c>
      <c r="I27" s="157"/>
    </row>
    <row r="28" spans="1:9" ht="16.5" customHeight="1">
      <c r="A28" s="144"/>
      <c r="B28" s="156"/>
      <c r="C28" s="156"/>
      <c r="D28" s="145" t="s">
        <v>77</v>
      </c>
      <c r="E28" s="146" t="s">
        <v>66</v>
      </c>
      <c r="F28" s="147" t="s">
        <v>8</v>
      </c>
      <c r="G28" s="147" t="s">
        <v>188</v>
      </c>
      <c r="H28" s="157" t="s">
        <v>75</v>
      </c>
      <c r="I28" s="157"/>
    </row>
    <row r="29" spans="1:9" ht="16.5" customHeight="1">
      <c r="A29" s="137" t="s">
        <v>14</v>
      </c>
      <c r="B29" s="158"/>
      <c r="C29" s="158"/>
      <c r="D29" s="137"/>
      <c r="E29" s="138" t="s">
        <v>15</v>
      </c>
      <c r="F29" s="139" t="s">
        <v>189</v>
      </c>
      <c r="G29" s="139" t="s">
        <v>263</v>
      </c>
      <c r="H29" s="159" t="s">
        <v>264</v>
      </c>
      <c r="I29" s="159"/>
    </row>
    <row r="30" spans="1:9" ht="16.5" customHeight="1">
      <c r="A30" s="140"/>
      <c r="B30" s="154" t="s">
        <v>44</v>
      </c>
      <c r="C30" s="154"/>
      <c r="D30" s="141"/>
      <c r="E30" s="142" t="s">
        <v>16</v>
      </c>
      <c r="F30" s="143" t="s">
        <v>82</v>
      </c>
      <c r="G30" s="143" t="s">
        <v>263</v>
      </c>
      <c r="H30" s="155" t="s">
        <v>265</v>
      </c>
      <c r="I30" s="155"/>
    </row>
    <row r="31" spans="1:9" ht="16.5" customHeight="1">
      <c r="A31" s="144"/>
      <c r="B31" s="156"/>
      <c r="C31" s="156"/>
      <c r="D31" s="145" t="s">
        <v>83</v>
      </c>
      <c r="E31" s="146" t="s">
        <v>84</v>
      </c>
      <c r="F31" s="147" t="s">
        <v>42</v>
      </c>
      <c r="G31" s="147" t="s">
        <v>21</v>
      </c>
      <c r="H31" s="157" t="s">
        <v>190</v>
      </c>
      <c r="I31" s="157"/>
    </row>
    <row r="32" spans="1:9" ht="16.5" customHeight="1">
      <c r="A32" s="144"/>
      <c r="B32" s="156"/>
      <c r="C32" s="156"/>
      <c r="D32" s="145" t="s">
        <v>77</v>
      </c>
      <c r="E32" s="146" t="s">
        <v>66</v>
      </c>
      <c r="F32" s="147" t="s">
        <v>8</v>
      </c>
      <c r="G32" s="147" t="s">
        <v>78</v>
      </c>
      <c r="H32" s="157" t="s">
        <v>20</v>
      </c>
      <c r="I32" s="157"/>
    </row>
    <row r="33" spans="1:9" ht="16.5" customHeight="1">
      <c r="A33" s="144"/>
      <c r="B33" s="156"/>
      <c r="C33" s="156"/>
      <c r="D33" s="145" t="s">
        <v>266</v>
      </c>
      <c r="E33" s="146" t="s">
        <v>79</v>
      </c>
      <c r="F33" s="147" t="s">
        <v>267</v>
      </c>
      <c r="G33" s="147" t="s">
        <v>212</v>
      </c>
      <c r="H33" s="157" t="s">
        <v>268</v>
      </c>
      <c r="I33" s="157"/>
    </row>
    <row r="34" spans="1:9" ht="16.5" customHeight="1">
      <c r="A34" s="137" t="s">
        <v>18</v>
      </c>
      <c r="B34" s="158"/>
      <c r="C34" s="158"/>
      <c r="D34" s="137"/>
      <c r="E34" s="138" t="s">
        <v>19</v>
      </c>
      <c r="F34" s="139" t="s">
        <v>191</v>
      </c>
      <c r="G34" s="139" t="s">
        <v>75</v>
      </c>
      <c r="H34" s="159" t="s">
        <v>192</v>
      </c>
      <c r="I34" s="159"/>
    </row>
    <row r="35" spans="1:9" ht="16.5" customHeight="1">
      <c r="A35" s="140"/>
      <c r="B35" s="154" t="s">
        <v>193</v>
      </c>
      <c r="C35" s="154"/>
      <c r="D35" s="141"/>
      <c r="E35" s="142" t="s">
        <v>194</v>
      </c>
      <c r="F35" s="143" t="s">
        <v>195</v>
      </c>
      <c r="G35" s="143" t="s">
        <v>75</v>
      </c>
      <c r="H35" s="155" t="s">
        <v>196</v>
      </c>
      <c r="I35" s="155"/>
    </row>
    <row r="36" spans="1:9" ht="16.5" customHeight="1">
      <c r="A36" s="144"/>
      <c r="B36" s="156"/>
      <c r="C36" s="156"/>
      <c r="D36" s="145" t="s">
        <v>269</v>
      </c>
      <c r="E36" s="146" t="s">
        <v>270</v>
      </c>
      <c r="F36" s="147" t="s">
        <v>21</v>
      </c>
      <c r="G36" s="147" t="s">
        <v>8</v>
      </c>
      <c r="H36" s="157" t="s">
        <v>202</v>
      </c>
      <c r="I36" s="157"/>
    </row>
    <row r="37" spans="1:9" ht="16.5" customHeight="1">
      <c r="A37" s="144"/>
      <c r="B37" s="156"/>
      <c r="C37" s="156"/>
      <c r="D37" s="145" t="s">
        <v>77</v>
      </c>
      <c r="E37" s="146" t="s">
        <v>66</v>
      </c>
      <c r="F37" s="147" t="s">
        <v>85</v>
      </c>
      <c r="G37" s="147" t="s">
        <v>271</v>
      </c>
      <c r="H37" s="157" t="s">
        <v>8</v>
      </c>
      <c r="I37" s="157"/>
    </row>
    <row r="38" spans="1:9" ht="16.5" customHeight="1">
      <c r="A38" s="144"/>
      <c r="B38" s="156"/>
      <c r="C38" s="156"/>
      <c r="D38" s="145" t="s">
        <v>168</v>
      </c>
      <c r="E38" s="146" t="s">
        <v>169</v>
      </c>
      <c r="F38" s="147" t="s">
        <v>9</v>
      </c>
      <c r="G38" s="147" t="s">
        <v>75</v>
      </c>
      <c r="H38" s="157" t="s">
        <v>75</v>
      </c>
      <c r="I38" s="157"/>
    </row>
    <row r="39" spans="1:9" ht="16.5" customHeight="1">
      <c r="A39" s="137" t="s">
        <v>22</v>
      </c>
      <c r="B39" s="158"/>
      <c r="C39" s="158"/>
      <c r="D39" s="137"/>
      <c r="E39" s="138" t="s">
        <v>23</v>
      </c>
      <c r="F39" s="139" t="s">
        <v>197</v>
      </c>
      <c r="G39" s="139" t="s">
        <v>198</v>
      </c>
      <c r="H39" s="159" t="s">
        <v>199</v>
      </c>
      <c r="I39" s="159"/>
    </row>
    <row r="40" spans="1:9" ht="16.5" customHeight="1">
      <c r="A40" s="140"/>
      <c r="B40" s="154" t="s">
        <v>46</v>
      </c>
      <c r="C40" s="154"/>
      <c r="D40" s="141"/>
      <c r="E40" s="142" t="s">
        <v>47</v>
      </c>
      <c r="F40" s="143" t="s">
        <v>87</v>
      </c>
      <c r="G40" s="143" t="s">
        <v>198</v>
      </c>
      <c r="H40" s="155" t="s">
        <v>86</v>
      </c>
      <c r="I40" s="155"/>
    </row>
    <row r="41" spans="1:9" ht="16.5" customHeight="1">
      <c r="A41" s="144"/>
      <c r="B41" s="156"/>
      <c r="C41" s="156"/>
      <c r="D41" s="145" t="s">
        <v>88</v>
      </c>
      <c r="E41" s="146" t="s">
        <v>79</v>
      </c>
      <c r="F41" s="147" t="s">
        <v>89</v>
      </c>
      <c r="G41" s="147" t="s">
        <v>200</v>
      </c>
      <c r="H41" s="157" t="s">
        <v>9</v>
      </c>
      <c r="I41" s="157"/>
    </row>
    <row r="42" spans="1:9" ht="16.5" customHeight="1">
      <c r="A42" s="144"/>
      <c r="B42" s="156"/>
      <c r="C42" s="156"/>
      <c r="D42" s="145" t="s">
        <v>90</v>
      </c>
      <c r="E42" s="146" t="s">
        <v>79</v>
      </c>
      <c r="F42" s="147" t="s">
        <v>91</v>
      </c>
      <c r="G42" s="147" t="s">
        <v>201</v>
      </c>
      <c r="H42" s="157" t="s">
        <v>9</v>
      </c>
      <c r="I42" s="157"/>
    </row>
    <row r="43" spans="1:9" ht="16.5" customHeight="1">
      <c r="A43" s="137" t="s">
        <v>92</v>
      </c>
      <c r="B43" s="158"/>
      <c r="C43" s="158"/>
      <c r="D43" s="137"/>
      <c r="E43" s="138" t="s">
        <v>93</v>
      </c>
      <c r="F43" s="139" t="s">
        <v>94</v>
      </c>
      <c r="G43" s="139" t="s">
        <v>272</v>
      </c>
      <c r="H43" s="159" t="s">
        <v>273</v>
      </c>
      <c r="I43" s="159"/>
    </row>
    <row r="44" spans="1:9" ht="22.5" customHeight="1">
      <c r="A44" s="140"/>
      <c r="B44" s="154" t="s">
        <v>95</v>
      </c>
      <c r="C44" s="154"/>
      <c r="D44" s="141"/>
      <c r="E44" s="142" t="s">
        <v>96</v>
      </c>
      <c r="F44" s="143" t="s">
        <v>274</v>
      </c>
      <c r="G44" s="143" t="s">
        <v>275</v>
      </c>
      <c r="H44" s="155" t="s">
        <v>276</v>
      </c>
      <c r="I44" s="155"/>
    </row>
    <row r="45" spans="1:9" ht="16.5" customHeight="1">
      <c r="A45" s="144"/>
      <c r="B45" s="156"/>
      <c r="C45" s="156"/>
      <c r="D45" s="145" t="s">
        <v>80</v>
      </c>
      <c r="E45" s="146" t="s">
        <v>81</v>
      </c>
      <c r="F45" s="147" t="s">
        <v>277</v>
      </c>
      <c r="G45" s="147" t="s">
        <v>275</v>
      </c>
      <c r="H45" s="157" t="s">
        <v>278</v>
      </c>
      <c r="I45" s="157"/>
    </row>
    <row r="46" spans="1:9" ht="16.5" customHeight="1">
      <c r="A46" s="140"/>
      <c r="B46" s="154" t="s">
        <v>98</v>
      </c>
      <c r="C46" s="154"/>
      <c r="D46" s="141"/>
      <c r="E46" s="142" t="s">
        <v>24</v>
      </c>
      <c r="F46" s="143" t="s">
        <v>99</v>
      </c>
      <c r="G46" s="143" t="s">
        <v>202</v>
      </c>
      <c r="H46" s="155" t="s">
        <v>203</v>
      </c>
      <c r="I46" s="155"/>
    </row>
    <row r="47" spans="1:9" ht="24" customHeight="1">
      <c r="A47" s="144"/>
      <c r="B47" s="156"/>
      <c r="C47" s="156"/>
      <c r="D47" s="145" t="s">
        <v>100</v>
      </c>
      <c r="E47" s="146" t="s">
        <v>101</v>
      </c>
      <c r="F47" s="147" t="s">
        <v>99</v>
      </c>
      <c r="G47" s="147" t="s">
        <v>202</v>
      </c>
      <c r="H47" s="157" t="s">
        <v>203</v>
      </c>
      <c r="I47" s="157"/>
    </row>
    <row r="48" spans="1:9" ht="16.5" customHeight="1">
      <c r="A48" s="149" t="s">
        <v>25</v>
      </c>
      <c r="B48" s="149"/>
      <c r="C48" s="149"/>
      <c r="D48" s="149"/>
      <c r="E48" s="149"/>
      <c r="F48" s="148" t="s">
        <v>204</v>
      </c>
      <c r="G48" s="148" t="s">
        <v>279</v>
      </c>
      <c r="H48" s="150" t="s">
        <v>280</v>
      </c>
      <c r="I48" s="150"/>
    </row>
    <row r="49" spans="1:9" ht="89.25" customHeight="1">
      <c r="A49" s="151"/>
      <c r="B49" s="151"/>
      <c r="C49" s="151"/>
      <c r="D49" s="151"/>
      <c r="E49" s="151"/>
      <c r="F49" s="151"/>
      <c r="G49" s="151"/>
      <c r="H49" s="151"/>
      <c r="I49" s="151"/>
    </row>
    <row r="50" spans="1:9" ht="5.25" customHeight="1">
      <c r="A50" s="151"/>
      <c r="B50" s="151"/>
      <c r="C50" s="151"/>
      <c r="D50" s="151"/>
      <c r="E50" s="151"/>
      <c r="F50" s="151"/>
      <c r="G50" s="151"/>
      <c r="H50" s="151"/>
      <c r="I50" s="152" t="s">
        <v>102</v>
      </c>
    </row>
    <row r="51" spans="1:9" ht="11.25" customHeight="1">
      <c r="A51" s="153" t="s">
        <v>17</v>
      </c>
      <c r="B51" s="153"/>
      <c r="C51" s="151"/>
      <c r="D51" s="151"/>
      <c r="E51" s="151"/>
      <c r="F51" s="151"/>
      <c r="G51" s="151"/>
      <c r="H51" s="151"/>
      <c r="I51" s="152"/>
    </row>
    <row r="52" spans="1:9" ht="5.25" customHeight="1">
      <c r="A52" s="153"/>
      <c r="B52" s="153"/>
      <c r="C52" s="151"/>
      <c r="D52" s="151"/>
      <c r="E52" s="151"/>
      <c r="F52" s="151"/>
      <c r="G52" s="151"/>
      <c r="H52" s="151"/>
      <c r="I52" s="151"/>
    </row>
  </sheetData>
  <sheetProtection/>
  <mergeCells count="100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3:C23"/>
    <mergeCell ref="H23:I23"/>
    <mergeCell ref="B24:C24"/>
    <mergeCell ref="H24:I24"/>
    <mergeCell ref="B20:C20"/>
    <mergeCell ref="H20:I20"/>
    <mergeCell ref="B21:C21"/>
    <mergeCell ref="H21:I21"/>
    <mergeCell ref="B22:C22"/>
    <mergeCell ref="H22:I22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6:C46"/>
    <mergeCell ref="H46:I46"/>
    <mergeCell ref="B47:C47"/>
    <mergeCell ref="H47:I47"/>
    <mergeCell ref="B43:C43"/>
    <mergeCell ref="H43:I43"/>
    <mergeCell ref="B44:C44"/>
    <mergeCell ref="H44:I44"/>
    <mergeCell ref="B45:C45"/>
    <mergeCell ref="H45:I45"/>
    <mergeCell ref="A48:E48"/>
    <mergeCell ref="H48:I48"/>
    <mergeCell ref="A49:I49"/>
    <mergeCell ref="A50:H50"/>
    <mergeCell ref="I50:I51"/>
    <mergeCell ref="A51:B52"/>
    <mergeCell ref="C51:H51"/>
    <mergeCell ref="C52:I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oem</cp:lastModifiedBy>
  <cp:lastPrinted>2015-09-07T07:30:02Z</cp:lastPrinted>
  <dcterms:created xsi:type="dcterms:W3CDTF">2015-02-24T14:35:27Z</dcterms:created>
  <dcterms:modified xsi:type="dcterms:W3CDTF">2015-09-07T07:30:07Z</dcterms:modified>
  <cp:category/>
  <cp:version/>
  <cp:contentType/>
  <cp:contentStatus/>
</cp:coreProperties>
</file>