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4"/>
  </bookViews>
  <sheets>
    <sheet name="6) Programy" sheetId="1" r:id="rId1"/>
    <sheet name="5) zadania inwestycyjne" sheetId="2" r:id="rId2"/>
    <sheet name="4) remonty" sheetId="3" r:id="rId3"/>
    <sheet name="3) wydatki zadń zlec." sheetId="4" r:id="rId4"/>
    <sheet name="2) wydatki" sheetId="5" r:id="rId5"/>
    <sheet name="1) dochody" sheetId="6" r:id="rId6"/>
  </sheets>
  <externalReferences>
    <externalReference r:id="rId9"/>
    <externalReference r:id="rId10"/>
  </externalReferences>
  <definedNames>
    <definedName name="_1bez_nazwy" localSheetId="2">#REF!</definedName>
    <definedName name="_1bez_nazwy" localSheetId="0">#REF!</definedName>
    <definedName name="_1bez_nazwy">#REF!</definedName>
    <definedName name="beznazwy" localSheetId="2">#REF!</definedName>
    <definedName name="beznazwy" localSheetId="0">#REF!</definedName>
    <definedName name="beznazwy">#REF!</definedName>
    <definedName name="bez_nazwy" localSheetId="2">#REF!</definedName>
    <definedName name="bez_nazwy" localSheetId="0">#REF!</definedName>
    <definedName name="bez_nazwy">#REF!</definedName>
    <definedName name="bez_nazwy_1" localSheetId="2">#REF!</definedName>
    <definedName name="bez_nazwy_1" localSheetId="0">#REF!</definedName>
    <definedName name="bez_nazwy_1">#REF!</definedName>
    <definedName name="Excel_BuiltIn__FilterDatabase_12" localSheetId="2">#REF!</definedName>
    <definedName name="Excel_BuiltIn__FilterDatabase_12" localSheetId="0">#REF!</definedName>
    <definedName name="Excel_BuiltIn__FilterDatabase_12">#REF!</definedName>
    <definedName name="Excel_BuiltIn__FilterDatabase_2" localSheetId="2">#REF!</definedName>
    <definedName name="Excel_BuiltIn__FilterDatabase_2" localSheetId="0">#REF!</definedName>
    <definedName name="Excel_BuiltIn__FilterDatabase_2">#REF!</definedName>
    <definedName name="Excel_BuiltIn__FilterDatabase_23" localSheetId="2">#REF!</definedName>
    <definedName name="Excel_BuiltIn__FilterDatabase_23" localSheetId="0">#REF!</definedName>
    <definedName name="Excel_BuiltIn__FilterDatabase_23">#REF!</definedName>
    <definedName name="Excel_BuiltIn__FilterDatabase_3" localSheetId="2">#REF!</definedName>
    <definedName name="Excel_BuiltIn__FilterDatabase_3" localSheetId="0">#REF!</definedName>
    <definedName name="Excel_BuiltIn__FilterDatabase_3">#REF!</definedName>
    <definedName name="Excel_BuiltIn__FilterDatabase_5" localSheetId="2">#REF!</definedName>
    <definedName name="Excel_BuiltIn__FilterDatabase_5" localSheetId="0">#REF!</definedName>
    <definedName name="Excel_BuiltIn__FilterDatabase_5">#REF!</definedName>
    <definedName name="Excel_BuiltIn__FilterDatabase_6" localSheetId="2">#REF!</definedName>
    <definedName name="Excel_BuiltIn__FilterDatabase_6" localSheetId="0">#REF!</definedName>
    <definedName name="Excel_BuiltIn__FilterDatabase_6">#REF!</definedName>
    <definedName name="Excel_BuiltIn__FilterDatabase_7" localSheetId="2">#REF!</definedName>
    <definedName name="Excel_BuiltIn__FilterDatabase_7" localSheetId="0">#REF!</definedName>
    <definedName name="Excel_BuiltIn__FilterDatabase_7">#REF!</definedName>
    <definedName name="Excel_BuiltIn_Print_Area_1_1" localSheetId="2">#REF!</definedName>
    <definedName name="Excel_BuiltIn_Print_Area_1_1" localSheetId="0">#REF!</definedName>
    <definedName name="Excel_BuiltIn_Print_Area_1_1">#REF!</definedName>
    <definedName name="Excel_BuiltIn_Print_Area_10" localSheetId="2">#REF!</definedName>
    <definedName name="Excel_BuiltIn_Print_Area_10" localSheetId="0">#REF!</definedName>
    <definedName name="Excel_BuiltIn_Print_Area_10">#REF!</definedName>
    <definedName name="Excel_BuiltIn_Print_Area_10_1" localSheetId="2">#REF!</definedName>
    <definedName name="Excel_BuiltIn_Print_Area_10_1" localSheetId="0">#REF!</definedName>
    <definedName name="Excel_BuiltIn_Print_Area_10_1">#REF!</definedName>
    <definedName name="Excel_BuiltIn_Print_Area_11" localSheetId="2">#REF!</definedName>
    <definedName name="Excel_BuiltIn_Print_Area_11" localSheetId="0">#REF!</definedName>
    <definedName name="Excel_BuiltIn_Print_Area_11">#REF!</definedName>
    <definedName name="Excel_BuiltIn_Print_Area_12" localSheetId="2">#REF!</definedName>
    <definedName name="Excel_BuiltIn_Print_Area_12" localSheetId="0">#REF!</definedName>
    <definedName name="Excel_BuiltIn_Print_Area_12">#REF!</definedName>
    <definedName name="Excel_BuiltIn_Print_Area_12_1" localSheetId="2">#REF!</definedName>
    <definedName name="Excel_BuiltIn_Print_Area_12_1" localSheetId="0">#REF!</definedName>
    <definedName name="Excel_BuiltIn_Print_Area_12_1">#REF!</definedName>
    <definedName name="Excel_BuiltIn_Print_Area_13" localSheetId="2">#REF!</definedName>
    <definedName name="Excel_BuiltIn_Print_Area_13" localSheetId="0">#REF!</definedName>
    <definedName name="Excel_BuiltIn_Print_Area_13">#REF!</definedName>
    <definedName name="Excel_BuiltIn_Print_Area_14" localSheetId="2">#REF!</definedName>
    <definedName name="Excel_BuiltIn_Print_Area_14" localSheetId="0">#REF!</definedName>
    <definedName name="Excel_BuiltIn_Print_Area_14">#REF!</definedName>
    <definedName name="Excel_BuiltIn_Print_Area_15" localSheetId="2">#REF!</definedName>
    <definedName name="Excel_BuiltIn_Print_Area_15" localSheetId="0">#REF!</definedName>
    <definedName name="Excel_BuiltIn_Print_Area_15">#REF!</definedName>
    <definedName name="Excel_BuiltIn_Print_Area_16" localSheetId="2">#REF!</definedName>
    <definedName name="Excel_BuiltIn_Print_Area_16" localSheetId="0">#REF!</definedName>
    <definedName name="Excel_BuiltIn_Print_Area_16">#REF!</definedName>
    <definedName name="Excel_BuiltIn_Print_Area_17" localSheetId="2">#REF!</definedName>
    <definedName name="Excel_BuiltIn_Print_Area_17" localSheetId="0">#REF!</definedName>
    <definedName name="Excel_BuiltIn_Print_Area_17">#REF!</definedName>
    <definedName name="Excel_BuiltIn_Print_Area_18" localSheetId="2">#REF!</definedName>
    <definedName name="Excel_BuiltIn_Print_Area_18" localSheetId="0">#REF!</definedName>
    <definedName name="Excel_BuiltIn_Print_Area_18">#REF!</definedName>
    <definedName name="Excel_BuiltIn_Print_Area_19" localSheetId="2">#REF!</definedName>
    <definedName name="Excel_BuiltIn_Print_Area_19" localSheetId="0">#REF!</definedName>
    <definedName name="Excel_BuiltIn_Print_Area_19">#REF!</definedName>
    <definedName name="Excel_BuiltIn_Print_Area_20" localSheetId="2">#REF!</definedName>
    <definedName name="Excel_BuiltIn_Print_Area_20" localSheetId="0">#REF!</definedName>
    <definedName name="Excel_BuiltIn_Print_Area_20">#REF!</definedName>
    <definedName name="Excel_BuiltIn_Print_Area_21" localSheetId="2">#REF!</definedName>
    <definedName name="Excel_BuiltIn_Print_Area_21" localSheetId="0">#REF!</definedName>
    <definedName name="Excel_BuiltIn_Print_Area_21">#REF!</definedName>
    <definedName name="Excel_BuiltIn_Print_Area_22" localSheetId="2">#REF!</definedName>
    <definedName name="Excel_BuiltIn_Print_Area_22" localSheetId="0">#REF!</definedName>
    <definedName name="Excel_BuiltIn_Print_Area_22">#REF!</definedName>
    <definedName name="Excel_BuiltIn_Print_Area_23" localSheetId="2">#REF!</definedName>
    <definedName name="Excel_BuiltIn_Print_Area_23" localSheetId="0">#REF!</definedName>
    <definedName name="Excel_BuiltIn_Print_Area_23">#REF!</definedName>
    <definedName name="Excel_BuiltIn_Print_Area_24" localSheetId="2">#REF!</definedName>
    <definedName name="Excel_BuiltIn_Print_Area_24" localSheetId="0">#REF!</definedName>
    <definedName name="Excel_BuiltIn_Print_Area_24">#REF!</definedName>
    <definedName name="Excel_BuiltIn_Print_Area_25" localSheetId="2">#REF!</definedName>
    <definedName name="Excel_BuiltIn_Print_Area_25" localSheetId="0">#REF!</definedName>
    <definedName name="Excel_BuiltIn_Print_Area_25">#REF!</definedName>
    <definedName name="Excel_BuiltIn_Print_Area_27" localSheetId="2">#REF!</definedName>
    <definedName name="Excel_BuiltIn_Print_Area_27" localSheetId="0">#REF!</definedName>
    <definedName name="Excel_BuiltIn_Print_Area_27">#REF!</definedName>
    <definedName name="Excel_BuiltIn_Print_Area_28" localSheetId="2">#REF!</definedName>
    <definedName name="Excel_BuiltIn_Print_Area_28" localSheetId="0">#REF!</definedName>
    <definedName name="Excel_BuiltIn_Print_Area_28">#REF!</definedName>
    <definedName name="Excel_BuiltIn_Print_Area_3_1" localSheetId="2">#REF!</definedName>
    <definedName name="Excel_BuiltIn_Print_Area_3_1" localSheetId="0">#REF!</definedName>
    <definedName name="Excel_BuiltIn_Print_Area_3_1">#REF!</definedName>
    <definedName name="Excel_BuiltIn_Print_Area_4_1" localSheetId="2">#REF!</definedName>
    <definedName name="Excel_BuiltIn_Print_Area_4_1" localSheetId="0">#REF!</definedName>
    <definedName name="Excel_BuiltIn_Print_Area_4_1">#REF!</definedName>
    <definedName name="Excel_BuiltIn_Print_Area_5_1" localSheetId="2">#REF!</definedName>
    <definedName name="Excel_BuiltIn_Print_Area_5_1" localSheetId="0">#REF!</definedName>
    <definedName name="Excel_BuiltIn_Print_Area_5_1">#REF!</definedName>
    <definedName name="Excel_BuiltIn_Print_Area_6_1" localSheetId="2">#REF!</definedName>
    <definedName name="Excel_BuiltIn_Print_Area_6_1" localSheetId="0">#REF!</definedName>
    <definedName name="Excel_BuiltIn_Print_Area_6_1">#REF!</definedName>
    <definedName name="Excel_BuiltIn_Print_Area_8" localSheetId="2">#REF!</definedName>
    <definedName name="Excel_BuiltIn_Print_Area_8" localSheetId="0">#REF!</definedName>
    <definedName name="Excel_BuiltIn_Print_Area_8">#REF!</definedName>
    <definedName name="Excel_BuiltIn_Print_Area_9" localSheetId="2">#REF!</definedName>
    <definedName name="Excel_BuiltIn_Print_Area_9" localSheetId="0">#REF!</definedName>
    <definedName name="Excel_BuiltIn_Print_Area_9">#REF!</definedName>
    <definedName name="_xlnm.Print_Area" localSheetId="2">'4) remonty'!$A$1:$I$49</definedName>
    <definedName name="_xlnm.Print_Area" localSheetId="0">'6) Programy'!$A$1:$G$123</definedName>
  </definedNames>
  <calcPr fullCalcOnLoad="1"/>
</workbook>
</file>

<file path=xl/sharedStrings.xml><?xml version="1.0" encoding="utf-8"?>
<sst xmlns="http://schemas.openxmlformats.org/spreadsheetml/2006/main" count="900" uniqueCount="488">
  <si>
    <t>ZMIANY W PLANIE DOCHODÓW</t>
  </si>
  <si>
    <t>Dział</t>
  </si>
  <si>
    <t>Rozdział</t>
  </si>
  <si>
    <t>Paragraf</t>
  </si>
  <si>
    <t>Treść</t>
  </si>
  <si>
    <t>Przed zmianą</t>
  </si>
  <si>
    <t>Zmiana</t>
  </si>
  <si>
    <t>Po zmianie</t>
  </si>
  <si>
    <t>600</t>
  </si>
  <si>
    <t>Transport i łączność</t>
  </si>
  <si>
    <t>60014</t>
  </si>
  <si>
    <t>Drogi publiczne powiatowe</t>
  </si>
  <si>
    <t>1 000,00</t>
  </si>
  <si>
    <t>0,00</t>
  </si>
  <si>
    <t>750</t>
  </si>
  <si>
    <t>Administracja publiczna</t>
  </si>
  <si>
    <t>75020</t>
  </si>
  <si>
    <t>Starostwa powiatowe</t>
  </si>
  <si>
    <t>801</t>
  </si>
  <si>
    <t>Oświata i wychowanie</t>
  </si>
  <si>
    <t>Szkoły zawodowe</t>
  </si>
  <si>
    <t>BeSTia</t>
  </si>
  <si>
    <t>852</t>
  </si>
  <si>
    <t>Pomoc społeczna</t>
  </si>
  <si>
    <t>600,00</t>
  </si>
  <si>
    <t>500,00</t>
  </si>
  <si>
    <t>853</t>
  </si>
  <si>
    <t>Pozostałe zadania w zakresie polityki społecznej</t>
  </si>
  <si>
    <t>Pozostała działalność</t>
  </si>
  <si>
    <t>Razem:</t>
  </si>
  <si>
    <t>ZMIANY W PLANIE WYDATKÓW</t>
  </si>
  <si>
    <t>4010</t>
  </si>
  <si>
    <t>Wynagrodzenia osobowe pracowników</t>
  </si>
  <si>
    <t>4210</t>
  </si>
  <si>
    <t>Zakup materiałów i wyposażenia</t>
  </si>
  <si>
    <t>50 000,00</t>
  </si>
  <si>
    <t>710</t>
  </si>
  <si>
    <t>Działalność usługowa</t>
  </si>
  <si>
    <t>71014</t>
  </si>
  <si>
    <t>Opracowania geodezyjne i kartograficzne</t>
  </si>
  <si>
    <t>4300</t>
  </si>
  <si>
    <t>Zakup usług pozostałych</t>
  </si>
  <si>
    <t>4309</t>
  </si>
  <si>
    <t>75011</t>
  </si>
  <si>
    <t>Urzędy wojewódzkie</t>
  </si>
  <si>
    <t>754</t>
  </si>
  <si>
    <t>Bezpieczeństwo publiczne i ochrona przeciwpożarowa</t>
  </si>
  <si>
    <t>4040</t>
  </si>
  <si>
    <t>Dodatkowe wynagrodzenie roczne</t>
  </si>
  <si>
    <t>80132</t>
  </si>
  <si>
    <t>Szkoły artystyczne</t>
  </si>
  <si>
    <t>Wynagrodzenia bezosobowe</t>
  </si>
  <si>
    <t>Składki na ubezpieczenia społeczne</t>
  </si>
  <si>
    <t>Składki na Fundusz Pracy</t>
  </si>
  <si>
    <t>§</t>
  </si>
  <si>
    <t>Razem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</si>
  <si>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</si>
  <si>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</si>
  <si>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387 029,00</t>
  </si>
  <si>
    <t>4110</t>
  </si>
  <si>
    <t>4120</t>
  </si>
  <si>
    <t>Zakup pomocy naukowych, dydaktycznych i książek</t>
  </si>
  <si>
    <t>211 100,00</t>
  </si>
  <si>
    <t>0570</t>
  </si>
  <si>
    <t>Grzywny, mandaty i inne kary pieniężne od osób fizycznych</t>
  </si>
  <si>
    <t>0870</t>
  </si>
  <si>
    <t>Wpływy ze sprzedaży składników majątkowych</t>
  </si>
  <si>
    <t>20 000,00</t>
  </si>
  <si>
    <t>30 000,00</t>
  </si>
  <si>
    <t>1 796 206,00</t>
  </si>
  <si>
    <t>2 509 084,00</t>
  </si>
  <si>
    <t>2 504 084,00</t>
  </si>
  <si>
    <t>15 000,00</t>
  </si>
  <si>
    <t>700</t>
  </si>
  <si>
    <t>Gospodarka mieszkaniowa</t>
  </si>
  <si>
    <t>70005</t>
  </si>
  <si>
    <t>Gospodarka gruntami i nieruchomościami</t>
  </si>
  <si>
    <t>6060</t>
  </si>
  <si>
    <t>Wydatki na zakupy inwestycyjne jednostek budżetowych</t>
  </si>
  <si>
    <t>1 203 417,00</t>
  </si>
  <si>
    <t>279 291,00</t>
  </si>
  <si>
    <t>6 950 308,00</t>
  </si>
  <si>
    <t>405 289,00</t>
  </si>
  <si>
    <t>307 800,00</t>
  </si>
  <si>
    <t>5 855 866,00</t>
  </si>
  <si>
    <t>3 609 000,00</t>
  </si>
  <si>
    <t>2310</t>
  </si>
  <si>
    <t>Dotacje celowe przekazane gminie na zadania bieżące realizowane na podstawie porozumień (umów) między jednostkami samorządu terytorialnego</t>
  </si>
  <si>
    <t>16 500,00</t>
  </si>
  <si>
    <t>6 000,00</t>
  </si>
  <si>
    <t>80120</t>
  </si>
  <si>
    <t>Licea ogólnokształcące</t>
  </si>
  <si>
    <t>80130</t>
  </si>
  <si>
    <t>75 214,00</t>
  </si>
  <si>
    <t>Dokształcanie i doskonalenie nauczycieli</t>
  </si>
  <si>
    <t>4307</t>
  </si>
  <si>
    <t>80148</t>
  </si>
  <si>
    <t>Stołówki szkolne i przedszkolne</t>
  </si>
  <si>
    <t>159 305,00</t>
  </si>
  <si>
    <t>20 067,00</t>
  </si>
  <si>
    <t>80195</t>
  </si>
  <si>
    <t>9 243 689,00</t>
  </si>
  <si>
    <t>85201</t>
  </si>
  <si>
    <t>Placówki opiekuńczo-wychowawcze</t>
  </si>
  <si>
    <t>2 413 073,00</t>
  </si>
  <si>
    <t>85333</t>
  </si>
  <si>
    <t>Powiatowe urzędy pracy</t>
  </si>
  <si>
    <t>6 100,00</t>
  </si>
  <si>
    <t>854</t>
  </si>
  <si>
    <t>Edukacyjna opieka wychowawcza</t>
  </si>
  <si>
    <t>85406</t>
  </si>
  <si>
    <t>Poradnie psychologiczno-pedagogiczne, w tym poradnie specjalistyczne</t>
  </si>
  <si>
    <t>8 000,00</t>
  </si>
  <si>
    <t>Zadania finansowane i współfinansowane oraz przewidziane do finansowania i współfinansowania ze środków zagranicznych na 2015 rok</t>
  </si>
  <si>
    <t>Plan na 2015 rok</t>
  </si>
  <si>
    <t>Plan po zmianach na 2015 rok</t>
  </si>
  <si>
    <t>Opracowania geodezyjne i kartograficzne - Projekt pn. "Uzupełnienie ewidencji gruntów i budynków, dystrybucja zbioru danych o działkach, budynkach i lokalach na terenie województwa kujawsko - pomorskiego jako elementy infratsruktury przestrzennej"</t>
  </si>
  <si>
    <t>Dotacja celowa z budżetu dla pozostałych jednostek zaliczancyh do sektora finansów publicznych</t>
  </si>
  <si>
    <t>Oświata i wychowawnie</t>
  </si>
  <si>
    <t>w tym:</t>
  </si>
  <si>
    <t>Projekt "Nowoczesne wspomaganie szansą na wszechstronny rozwój szkół"</t>
  </si>
  <si>
    <t>POZOSTAŁE ZADANIA Z ZAKRESU  POLITYKI SPOŁECZNEJ</t>
  </si>
  <si>
    <t>Różne wydatki na rzecz osób fizycznych</t>
  </si>
  <si>
    <t>Świadczenia społeczne</t>
  </si>
  <si>
    <t>Projekt "Profesjonalne Kadry Powiecie Lipnowskim - poddziałanie 6.1.2 w ramach PO KL</t>
  </si>
  <si>
    <t>Projekt "Przedsiębiorczość szansą na rozwój regionu kujawsko - pomorskiego"</t>
  </si>
  <si>
    <t>Stypenndia dla uczniów</t>
  </si>
  <si>
    <t>Zakup usług zdrowotnych</t>
  </si>
  <si>
    <t>Opłaty z tytułu zakupu usług telekomynikacyjnych telefonii komórkowej</t>
  </si>
  <si>
    <t>Odpis na zkładowy fundusz świadczeń socjalnych</t>
  </si>
  <si>
    <t>Pozostałe odsetki</t>
  </si>
  <si>
    <t>Projekt systemowy pn. "Bądź aktywny. Program aktywizacji społecznej w powiecie lipnowskim</t>
  </si>
  <si>
    <t>Program "Powiat stawian na młodzież"</t>
  </si>
  <si>
    <t>Projekt "Infostrada Kujaw i Pomorza - usługi e-Administracji i Informacji Przestrzennej"</t>
  </si>
  <si>
    <t>53 000,00</t>
  </si>
  <si>
    <t>3 294 678,00</t>
  </si>
  <si>
    <t>1 520 866,00</t>
  </si>
  <si>
    <t>1 537 120,00</t>
  </si>
  <si>
    <t>1 223 904,00</t>
  </si>
  <si>
    <t>w złotych</t>
  </si>
  <si>
    <t>Strona 1 z 1</t>
  </si>
  <si>
    <t>217 200,00</t>
  </si>
  <si>
    <t>0490</t>
  </si>
  <si>
    <t>Wpływy z innych lokalnych opłat pobieranych przez jednostki samorządu terytorialnego na podstawie odrębnych ustaw</t>
  </si>
  <si>
    <t>195 000,00</t>
  </si>
  <si>
    <t>5 000,00</t>
  </si>
  <si>
    <t>200 000,00</t>
  </si>
  <si>
    <t>300,00</t>
  </si>
  <si>
    <t>1 300,00</t>
  </si>
  <si>
    <t>200,00</t>
  </si>
  <si>
    <t>800,00</t>
  </si>
  <si>
    <t>0920</t>
  </si>
  <si>
    <t>- 400,00</t>
  </si>
  <si>
    <t>100,00</t>
  </si>
  <si>
    <t>0970</t>
  </si>
  <si>
    <t>Wpływy z różnych dochodów</t>
  </si>
  <si>
    <t>1 249 750,00</t>
  </si>
  <si>
    <t>- 500,00</t>
  </si>
  <si>
    <t>1 249 250,00</t>
  </si>
  <si>
    <t>0770</t>
  </si>
  <si>
    <t>Wpłaty z tytułu odpłatnego nabycia prawa własności oraz prawa użytkowania wieczystego nieruchomości</t>
  </si>
  <si>
    <t>1 000 000,00</t>
  </si>
  <si>
    <t>999 500,00</t>
  </si>
  <si>
    <t>645 697,00</t>
  </si>
  <si>
    <t>448 097,00</t>
  </si>
  <si>
    <t>0690</t>
  </si>
  <si>
    <t>Wpływy z różnych opłat</t>
  </si>
  <si>
    <t>616 667,31</t>
  </si>
  <si>
    <t>11 000,00</t>
  </si>
  <si>
    <t>627 667,31</t>
  </si>
  <si>
    <t>175 600,00</t>
  </si>
  <si>
    <t>181 600,00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</si>
  <si>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</si>
  <si>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</si>
  <si>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114 800,00</t>
  </si>
  <si>
    <t>4 000,00</t>
  </si>
  <si>
    <t>118 800,00</t>
  </si>
  <si>
    <t>0830</t>
  </si>
  <si>
    <t>Wpływy z usług</t>
  </si>
  <si>
    <t>14 500,00</t>
  </si>
  <si>
    <t>2 000,00</t>
  </si>
  <si>
    <t>70 000,00</t>
  </si>
  <si>
    <t>75 000,00</t>
  </si>
  <si>
    <t>6 235 400,00</t>
  </si>
  <si>
    <t>3 000,00</t>
  </si>
  <si>
    <t>85295</t>
  </si>
  <si>
    <t>1 796 306,00</t>
  </si>
  <si>
    <t>813 600,00</t>
  </si>
  <si>
    <t>813 700,00</t>
  </si>
  <si>
    <t>0977</t>
  </si>
  <si>
    <t>85,00</t>
  </si>
  <si>
    <t>0979</t>
  </si>
  <si>
    <t>15,00</t>
  </si>
  <si>
    <t>900</t>
  </si>
  <si>
    <t>Gospodarka komunalna i ochrona środowiska</t>
  </si>
  <si>
    <t>92 500,00</t>
  </si>
  <si>
    <t>11 800,00</t>
  </si>
  <si>
    <t>104 300,00</t>
  </si>
  <si>
    <t>90019</t>
  </si>
  <si>
    <t>Wpływy i wydatki związane z gromadzeniem środków z opłat i kar za korzystanie ze środowiska</t>
  </si>
  <si>
    <t>10 000,00</t>
  </si>
  <si>
    <t>102 500,00</t>
  </si>
  <si>
    <t>90 000,00</t>
  </si>
  <si>
    <t>100 000,00</t>
  </si>
  <si>
    <t>90095</t>
  </si>
  <si>
    <t>1 800,00</t>
  </si>
  <si>
    <t>2440</t>
  </si>
  <si>
    <t>Dotacje otrzymane z państwowych funduszy celowych na realizację zadań bieżących jednostek sektora finansów publicznych</t>
  </si>
  <si>
    <t>60 109 065,31</t>
  </si>
  <si>
    <t>Strona 2</t>
  </si>
  <si>
    <t>020</t>
  </si>
  <si>
    <t>Leśnictwo</t>
  </si>
  <si>
    <t>494 295,00</t>
  </si>
  <si>
    <t>02002</t>
  </si>
  <si>
    <t>Nadzór nad gospodarką leśną</t>
  </si>
  <si>
    <t>79 927,00</t>
  </si>
  <si>
    <t>30 534,00</t>
  </si>
  <si>
    <t>25,00</t>
  </si>
  <si>
    <t>30 559,00</t>
  </si>
  <si>
    <t>2 464,00</t>
  </si>
  <si>
    <t>- 25,00</t>
  </si>
  <si>
    <t>2 439,00</t>
  </si>
  <si>
    <t>22 000,00</t>
  </si>
  <si>
    <t>2 531 084,00</t>
  </si>
  <si>
    <t>12 000,00</t>
  </si>
  <si>
    <t>2 516 084,00</t>
  </si>
  <si>
    <t>5 400,00</t>
  </si>
  <si>
    <t>205 400,00</t>
  </si>
  <si>
    <t>4280</t>
  </si>
  <si>
    <t>3 600,00</t>
  </si>
  <si>
    <t>4 200,00</t>
  </si>
  <si>
    <t>21 000,00</t>
  </si>
  <si>
    <t>60095</t>
  </si>
  <si>
    <t>828 491,00</t>
  </si>
  <si>
    <t>60,00</t>
  </si>
  <si>
    <t>279 351,00</t>
  </si>
  <si>
    <t>16 700,00</t>
  </si>
  <si>
    <t>- 60,00</t>
  </si>
  <si>
    <t>16 640,00</t>
  </si>
  <si>
    <t>33,00</t>
  </si>
  <si>
    <t>307 833,00</t>
  </si>
  <si>
    <t>25 778,00</t>
  </si>
  <si>
    <t>- 33,00</t>
  </si>
  <si>
    <t>25 745,00</t>
  </si>
  <si>
    <t>75019</t>
  </si>
  <si>
    <t>Rady powiatów</t>
  </si>
  <si>
    <t>427 053,00</t>
  </si>
  <si>
    <t>84 986,00</t>
  </si>
  <si>
    <t>65,00</t>
  </si>
  <si>
    <t>85 051,00</t>
  </si>
  <si>
    <t>3 006,00</t>
  </si>
  <si>
    <t>- 65,00</t>
  </si>
  <si>
    <t>2 941,00</t>
  </si>
  <si>
    <t>20,00</t>
  </si>
  <si>
    <t>3 609 020,00</t>
  </si>
  <si>
    <t>255 100,00</t>
  </si>
  <si>
    <t>- 20,00</t>
  </si>
  <si>
    <t>255 080,00</t>
  </si>
  <si>
    <t>3 694 358,00</t>
  </si>
  <si>
    <t>75411</t>
  </si>
  <si>
    <t>Komendy powiatowe Państwowej Straży Pożarnej</t>
  </si>
  <si>
    <t>3 546 010,00</t>
  </si>
  <si>
    <t>25 245,00</t>
  </si>
  <si>
    <t>- 2 281,00</t>
  </si>
  <si>
    <t>22 964,00</t>
  </si>
  <si>
    <t>4050</t>
  </si>
  <si>
    <t>Uposażenia żołnierzy zawodowych oraz funkcjonariuszy</t>
  </si>
  <si>
    <t>2 469 006,00</t>
  </si>
  <si>
    <t>- 2 246,00</t>
  </si>
  <si>
    <t>2 466 760,00</t>
  </si>
  <si>
    <t>4060</t>
  </si>
  <si>
    <t xml:space="preserve">Pozostałe należności żołnierzy zawodowych oraz funkcjonariuszy </t>
  </si>
  <si>
    <t>264 862,00</t>
  </si>
  <si>
    <t>2 246,00</t>
  </si>
  <si>
    <t>267 108,00</t>
  </si>
  <si>
    <t>4070</t>
  </si>
  <si>
    <t>Dodatkowe uposażenie roczne dla żołnierzy zawodowych oraz nagrody roczne dla funkcjonariuszy</t>
  </si>
  <si>
    <t>205 668,00</t>
  </si>
  <si>
    <t>2 281,00</t>
  </si>
  <si>
    <t>207 949,00</t>
  </si>
  <si>
    <t>75421</t>
  </si>
  <si>
    <t>Zarządzanie kryzysowe</t>
  </si>
  <si>
    <t>55 748,00</t>
  </si>
  <si>
    <t>40 000,00</t>
  </si>
  <si>
    <t>10,00</t>
  </si>
  <si>
    <t>40 010,00</t>
  </si>
  <si>
    <t>3 011,00</t>
  </si>
  <si>
    <t>- 10,00</t>
  </si>
  <si>
    <t>3 001,00</t>
  </si>
  <si>
    <t>18 849 022,31</t>
  </si>
  <si>
    <t>18 854 022,31</t>
  </si>
  <si>
    <t>3 298 878,00</t>
  </si>
  <si>
    <t>28 027,00</t>
  </si>
  <si>
    <t>32 227,00</t>
  </si>
  <si>
    <t>1 479,00</t>
  </si>
  <si>
    <t>76 693,00</t>
  </si>
  <si>
    <t>11 907,00</t>
  </si>
  <si>
    <t>16 907,00</t>
  </si>
  <si>
    <t>4270</t>
  </si>
  <si>
    <t>Zakup usług remontowych</t>
  </si>
  <si>
    <t>13 386,00</t>
  </si>
  <si>
    <t>- 13 386,00</t>
  </si>
  <si>
    <t>164 305,00</t>
  </si>
  <si>
    <t>4220</t>
  </si>
  <si>
    <t>Zakup środków żywności</t>
  </si>
  <si>
    <t>35 000,00</t>
  </si>
  <si>
    <t>242 530,00</t>
  </si>
  <si>
    <t>- 1 418,00</t>
  </si>
  <si>
    <t>241 112,00</t>
  </si>
  <si>
    <t>- 1 479,00</t>
  </si>
  <si>
    <t>18 588,00</t>
  </si>
  <si>
    <t>45 073,00</t>
  </si>
  <si>
    <t>- 1 051,00</t>
  </si>
  <si>
    <t>44 022,00</t>
  </si>
  <si>
    <t>6 185,00</t>
  </si>
  <si>
    <t>- 52,00</t>
  </si>
  <si>
    <t>6 133,00</t>
  </si>
  <si>
    <t>4240</t>
  </si>
  <si>
    <t>4 256,00</t>
  </si>
  <si>
    <t>8 256,00</t>
  </si>
  <si>
    <t>482 114,00</t>
  </si>
  <si>
    <t>- 4 200,00</t>
  </si>
  <si>
    <t>477 914,00</t>
  </si>
  <si>
    <t>5 800,00</t>
  </si>
  <si>
    <t>- 11 900,00</t>
  </si>
  <si>
    <t>2 401 173,00</t>
  </si>
  <si>
    <t>148 000,00</t>
  </si>
  <si>
    <t>136 100,00</t>
  </si>
  <si>
    <t>3 646 410,00</t>
  </si>
  <si>
    <t>3 646 510,00</t>
  </si>
  <si>
    <t>2 984 177,00</t>
  </si>
  <si>
    <t>2 984 277,00</t>
  </si>
  <si>
    <t>5 866,00</t>
  </si>
  <si>
    <t>5 951,00</t>
  </si>
  <si>
    <t>1 036,00</t>
  </si>
  <si>
    <t>1 051,00</t>
  </si>
  <si>
    <t>1 542 120,00</t>
  </si>
  <si>
    <t>1 228 904,00</t>
  </si>
  <si>
    <t>25 000,00</t>
  </si>
  <si>
    <t>41 800,00</t>
  </si>
  <si>
    <t>- 450,00</t>
  </si>
  <si>
    <t>39 550,00</t>
  </si>
  <si>
    <t>9 000,00</t>
  </si>
  <si>
    <t>8 550,00</t>
  </si>
  <si>
    <t>2 250,00</t>
  </si>
  <si>
    <t>921</t>
  </si>
  <si>
    <t>Kultura i ochrona dziedzictwa narodowego</t>
  </si>
  <si>
    <t>404 000,00</t>
  </si>
  <si>
    <t>414 000,00</t>
  </si>
  <si>
    <t>92195</t>
  </si>
  <si>
    <t>124 000,00</t>
  </si>
  <si>
    <t>134 000,00</t>
  </si>
  <si>
    <t>4170</t>
  </si>
  <si>
    <t>13 000,00</t>
  </si>
  <si>
    <t>59 378 251,31</t>
  </si>
  <si>
    <t xml:space="preserve"> </t>
  </si>
  <si>
    <t>Plan zadań remontowych w jednostkach budżetowych Powiatu Lipnowskiego na 2015 rok</t>
  </si>
  <si>
    <t>L.p.</t>
  </si>
  <si>
    <t>Nazwa remontu</t>
  </si>
  <si>
    <t>Planowane wydatki remontowe na rok 2015</t>
  </si>
  <si>
    <t>Zwiększenie/zmniejszenie</t>
  </si>
  <si>
    <t>Plan po zmianach</t>
  </si>
  <si>
    <t>Jednostka organizacyjna realizująca remont lub koordynująca wykonanie remontu</t>
  </si>
  <si>
    <t>1.</t>
  </si>
  <si>
    <t xml:space="preserve">Remont nawierzchni dróg </t>
  </si>
  <si>
    <t>Zarząd Dróg Powiatowych w Lipnie</t>
  </si>
  <si>
    <t>Remont wyboi na drogach powiatowych</t>
  </si>
  <si>
    <t>remont ob.. mostowych</t>
  </si>
  <si>
    <t>dokumentacja techniczna</t>
  </si>
  <si>
    <t>remont i konserwacja wyposażenia</t>
  </si>
  <si>
    <t xml:space="preserve">Remont i konserwacja środków trwałych </t>
  </si>
  <si>
    <t>2.</t>
  </si>
  <si>
    <t>Bieżące naprawy oraz konserwacje</t>
  </si>
  <si>
    <t xml:space="preserve">Starostwo Powiatowe w Lipnie </t>
  </si>
  <si>
    <t>3.</t>
  </si>
  <si>
    <t>Powiatowy Inspektorat Nadzoru Budowlanego</t>
  </si>
  <si>
    <t>4.</t>
  </si>
  <si>
    <t>Remonty bieżące</t>
  </si>
  <si>
    <t>Starostwo Powiatowe w Lipnie</t>
  </si>
  <si>
    <t>5.</t>
  </si>
  <si>
    <t>Remonty bieżące w tym drobne naprawy, konserwacje</t>
  </si>
  <si>
    <t>Komenda Powiatowa Straży Pożarnej w Lipnie</t>
  </si>
  <si>
    <t>6.</t>
  </si>
  <si>
    <t>Zespół Szkół Specjalnych</t>
  </si>
  <si>
    <t>Zespół Szkół w Lipnie</t>
  </si>
  <si>
    <t xml:space="preserve">w tym: </t>
  </si>
  <si>
    <t>Zespół Szkół Technicznych w Lipnie</t>
  </si>
  <si>
    <t>Remonty bieżące, w tym naprawy i konserwacje sprzętu</t>
  </si>
  <si>
    <t>Zespół Szkół w Dobrzyniu n. Wisłą</t>
  </si>
  <si>
    <t>Zespół Szkół w Skępem</t>
  </si>
  <si>
    <t>Remont pomieszczeń na potrzeby szkoły</t>
  </si>
  <si>
    <t>Publiczna Szkoła Muzyczna I Stopnia w Lipnie</t>
  </si>
  <si>
    <t>Bieżące naprawy</t>
  </si>
  <si>
    <t>Remont szatni w budynku głównych CKP zgondie z decyzją PWIS, naprawa pokrycia idachowego, remont posadzki i położenie tynków na ścianach wewnątrz budynku</t>
  </si>
  <si>
    <t>Starostwo Powitowe w Lipnie</t>
  </si>
  <si>
    <t>7.</t>
  </si>
  <si>
    <t>Remonty bieżące, konserwacje</t>
  </si>
  <si>
    <t>Placówka Opiekuńczo-Wychowawcza w Lipnie</t>
  </si>
  <si>
    <t>Dom Pomocy Społecznej w Nowej Wsi</t>
  </si>
  <si>
    <t>Powiatowe Centrum Pomocy Rodzinie w Lipnie</t>
  </si>
  <si>
    <t>8.</t>
  </si>
  <si>
    <t>Naprawy i konserwacje bieżące wyposażenia budynku biurowego, konserwacje klimatyzatorów, konserwacje i przegląd pieca i inne droben naprawy</t>
  </si>
  <si>
    <t>Powiatowy Urząd Pracy w Lipnie</t>
  </si>
  <si>
    <t>9.</t>
  </si>
  <si>
    <t xml:space="preserve">Remonty bieżące </t>
  </si>
  <si>
    <t>Poradnia Psychologiczno - Pedagogiczna w Lipnie</t>
  </si>
  <si>
    <t>Internaty i Bursy szkolne -Zespół Szkół Skępe</t>
  </si>
  <si>
    <t>10.</t>
  </si>
  <si>
    <t>Działania związane z ochroną środowiska</t>
  </si>
  <si>
    <t>Ogółem</t>
  </si>
  <si>
    <t>x</t>
  </si>
  <si>
    <t>ZMIANA W PLANIE ZADAŃ INWESTYCYJNYCH</t>
  </si>
  <si>
    <t>55 100,00</t>
  </si>
  <si>
    <t>61 100,00</t>
  </si>
  <si>
    <t>50 100,00</t>
  </si>
  <si>
    <t>56 100,00</t>
  </si>
  <si>
    <t>Zakup kosiarki</t>
  </si>
  <si>
    <t>4 384 301,00</t>
  </si>
  <si>
    <t>4 390 301,00</t>
  </si>
  <si>
    <t>Załącznik 4 do Uchwały Nr VII/41/2015 Rady  Powiatu w Lipnie z dn. 9.07.2015 roku</t>
  </si>
  <si>
    <t>4 238,00</t>
  </si>
  <si>
    <t>649 935,00</t>
  </si>
  <si>
    <t>452 335,00</t>
  </si>
  <si>
    <t>210 621,00</t>
  </si>
  <si>
    <t>3 738,00</t>
  </si>
  <si>
    <t>214 359,00</t>
  </si>
  <si>
    <t>33 000,00</t>
  </si>
  <si>
    <t>6 268 400,00</t>
  </si>
  <si>
    <t>85204</t>
  </si>
  <si>
    <t>Rodziny zastępcze</t>
  </si>
  <si>
    <t>175 200,00</t>
  </si>
  <si>
    <t>205 200,00</t>
  </si>
  <si>
    <t>2130</t>
  </si>
  <si>
    <t>Dotacje celowe otrzymane z budżetu państwa na realizację bieżących zadań własnych powiatu</t>
  </si>
  <si>
    <t>65 738,00</t>
  </si>
  <si>
    <t>60 174 803,31</t>
  </si>
  <si>
    <t>Załącznik nr 1 do Uchwały Nr VII/41/2015 Rady Powiatu w Lipnie z dnia 9.07.1961 r.</t>
  </si>
  <si>
    <t>1 207 155,00</t>
  </si>
  <si>
    <t>71015</t>
  </si>
  <si>
    <t>Nadzór budowlany</t>
  </si>
  <si>
    <t>321 200,00</t>
  </si>
  <si>
    <t>324 938,00</t>
  </si>
  <si>
    <t>65 000,00</t>
  </si>
  <si>
    <t>66 000,00</t>
  </si>
  <si>
    <t>4020</t>
  </si>
  <si>
    <t>Wynagrodzenia osobowe członków korpusu służby cywilnej</t>
  </si>
  <si>
    <t>152 500,00</t>
  </si>
  <si>
    <t>2 125,00</t>
  </si>
  <si>
    <t>154 625,00</t>
  </si>
  <si>
    <t>42 100,00</t>
  </si>
  <si>
    <t>536,00</t>
  </si>
  <si>
    <t>42 636,00</t>
  </si>
  <si>
    <t>5 700,00</t>
  </si>
  <si>
    <t>77,00</t>
  </si>
  <si>
    <t>5 777,00</t>
  </si>
  <si>
    <t>752</t>
  </si>
  <si>
    <t>Obrona narodowa</t>
  </si>
  <si>
    <t>75212</t>
  </si>
  <si>
    <t>Pozostałe wydatki obronne</t>
  </si>
  <si>
    <t>- 4 000,00</t>
  </si>
  <si>
    <t>18 100,00</t>
  </si>
  <si>
    <t>9 261 789,00</t>
  </si>
  <si>
    <t>3 200,00</t>
  </si>
  <si>
    <t>2 200,00</t>
  </si>
  <si>
    <t>2 500,00</t>
  </si>
  <si>
    <t>4390</t>
  </si>
  <si>
    <t>Zakup usług obejmujących wykonanie ekspertyz, analiz i opinii</t>
  </si>
  <si>
    <t>1 256 850,00</t>
  </si>
  <si>
    <t>1 286 850,00</t>
  </si>
  <si>
    <t>56 900,00</t>
  </si>
  <si>
    <t>81 900,00</t>
  </si>
  <si>
    <t>30 350,00</t>
  </si>
  <si>
    <t>4 305,00</t>
  </si>
  <si>
    <t>34 655,00</t>
  </si>
  <si>
    <t>2 650,00</t>
  </si>
  <si>
    <t>695,00</t>
  </si>
  <si>
    <t>3 345,00</t>
  </si>
  <si>
    <t>59 443 989,31</t>
  </si>
  <si>
    <t>Strona 4</t>
  </si>
  <si>
    <t>Zmiany w planie wydatków związanych z realizacją zadań z zakresu administracji rządowej w 2015 roku</t>
  </si>
  <si>
    <t>3 521 010,00</t>
  </si>
  <si>
    <t>239 862,00</t>
  </si>
  <si>
    <t>242 108,00</t>
  </si>
  <si>
    <t>8 658 573,31</t>
  </si>
  <si>
    <t>Załącznik nr 3 do Uchwały Nr VII/41/2015 Rady Powiatu w lipnie z dnia 13.07.2015 r.</t>
  </si>
  <si>
    <t>Załącznik nr 5 do uchwały Nr VII/41/2015 Rady Powiatu w Lipnie z dnia 9.07.2015 r.</t>
  </si>
  <si>
    <t>Załącznik nr 6  do Uchwały Nr VII/41/2015 Rady Powiatu w Lipnie  z dnia 9.07.2015 r.</t>
  </si>
  <si>
    <t>Załącznik nr 2 do Uchwały Nr VII/41/2015 Rady Powiatu w Lipnie z dnia 9.07.2015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</si>
</sst>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</numFmts>
  <fonts count="5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8.25"/>
      <color indexed="8"/>
      <name val="Arial"/>
      <family val="2"/>
    </font>
    <font>
      <sz val="12"/>
      <color indexed="8"/>
      <name val="Cambri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name val="Times New Roman CE"/>
      <family val="1"/>
    </font>
    <font>
      <b/>
      <sz val="12"/>
      <name val="Times New Roman"/>
      <family val="1"/>
    </font>
    <font>
      <b/>
      <sz val="14"/>
      <name val="Times New Roman CE"/>
      <family val="1"/>
    </font>
    <font>
      <i/>
      <sz val="12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2"/>
      <color indexed="53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7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52" fillId="27" borderId="1" applyNumberFormat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7" fillId="32" borderId="0" applyNumberFormat="0" applyBorder="0" applyAlignment="0" applyProtection="0"/>
  </cellStyleXfs>
  <cellXfs count="247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49" applyNumberFormat="1" applyFont="1" applyFill="1" applyBorder="1" applyAlignment="1" applyProtection="1">
      <alignment horizontal="left"/>
      <protection locked="0"/>
    </xf>
    <xf numFmtId="49" fontId="4" fillId="33" borderId="10" xfId="49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49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49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49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49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49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49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49" applyNumberFormat="1" applyFont="1" applyFill="1" applyBorder="1" applyAlignment="1" applyProtection="1">
      <alignment horizontal="left" vertical="center" wrapText="1"/>
      <protection locked="0"/>
    </xf>
    <xf numFmtId="49" fontId="6" fillId="35" borderId="10" xfId="49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49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49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49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49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49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54" applyFont="1">
      <alignment/>
      <protection/>
    </xf>
    <xf numFmtId="0" fontId="15" fillId="0" borderId="0" xfId="54" applyFont="1" applyBorder="1">
      <alignment/>
      <protection/>
    </xf>
    <xf numFmtId="164" fontId="15" fillId="0" borderId="0" xfId="54" applyNumberFormat="1" applyFont="1" applyBorder="1">
      <alignment/>
      <protection/>
    </xf>
    <xf numFmtId="0" fontId="18" fillId="0" borderId="0" xfId="54" applyFont="1" applyBorder="1" applyAlignment="1">
      <alignment horizontal="right"/>
      <protection/>
    </xf>
    <xf numFmtId="0" fontId="19" fillId="0" borderId="0" xfId="54" applyFont="1" applyBorder="1">
      <alignment/>
      <protection/>
    </xf>
    <xf numFmtId="164" fontId="19" fillId="0" borderId="0" xfId="54" applyNumberFormat="1" applyFont="1" applyBorder="1">
      <alignment/>
      <protection/>
    </xf>
    <xf numFmtId="0" fontId="20" fillId="36" borderId="10" xfId="54" applyFont="1" applyFill="1" applyBorder="1" applyAlignment="1">
      <alignment horizontal="center" vertical="center"/>
      <protection/>
    </xf>
    <xf numFmtId="0" fontId="20" fillId="36" borderId="13" xfId="54" applyFont="1" applyFill="1" applyBorder="1" applyAlignment="1">
      <alignment horizontal="center" vertical="center"/>
      <protection/>
    </xf>
    <xf numFmtId="0" fontId="15" fillId="0" borderId="11" xfId="54" applyFont="1" applyBorder="1" applyAlignment="1">
      <alignment horizontal="center" vertical="center" wrapText="1"/>
      <protection/>
    </xf>
    <xf numFmtId="0" fontId="15" fillId="0" borderId="13" xfId="54" applyFont="1" applyBorder="1" applyAlignment="1">
      <alignment horizontal="center" vertical="center" wrapText="1"/>
      <protection/>
    </xf>
    <xf numFmtId="0" fontId="15" fillId="37" borderId="13" xfId="54" applyFont="1" applyFill="1" applyBorder="1" applyAlignment="1">
      <alignment horizontal="center" vertical="center" wrapText="1"/>
      <protection/>
    </xf>
    <xf numFmtId="0" fontId="15" fillId="0" borderId="14" xfId="54" applyFont="1" applyBorder="1" applyAlignment="1">
      <alignment vertical="center" wrapText="1"/>
      <protection/>
    </xf>
    <xf numFmtId="164" fontId="15" fillId="38" borderId="15" xfId="54" applyNumberFormat="1" applyFont="1" applyFill="1" applyBorder="1" applyAlignment="1">
      <alignment vertical="center" wrapText="1"/>
      <protection/>
    </xf>
    <xf numFmtId="164" fontId="15" fillId="38" borderId="16" xfId="54" applyNumberFormat="1" applyFont="1" applyFill="1" applyBorder="1" applyAlignment="1">
      <alignment vertical="center" wrapText="1"/>
      <protection/>
    </xf>
    <xf numFmtId="0" fontId="15" fillId="0" borderId="17" xfId="54" applyFont="1" applyBorder="1" applyAlignment="1">
      <alignment horizontal="center" vertical="center" wrapText="1"/>
      <protection/>
    </xf>
    <xf numFmtId="0" fontId="15" fillId="0" borderId="11" xfId="54" applyFont="1" applyBorder="1" applyAlignment="1">
      <alignment vertical="center" wrapText="1"/>
      <protection/>
    </xf>
    <xf numFmtId="0" fontId="15" fillId="37" borderId="11" xfId="54" applyFont="1" applyFill="1" applyBorder="1" applyAlignment="1">
      <alignment vertical="center" wrapText="1"/>
      <protection/>
    </xf>
    <xf numFmtId="0" fontId="15" fillId="0" borderId="18" xfId="54" applyFont="1" applyBorder="1" applyAlignment="1">
      <alignment horizontal="center" vertical="center" wrapText="1"/>
      <protection/>
    </xf>
    <xf numFmtId="0" fontId="15" fillId="0" borderId="14" xfId="54" applyFont="1" applyBorder="1" applyAlignment="1">
      <alignment horizontal="center" vertical="center" wrapText="1"/>
      <protection/>
    </xf>
    <xf numFmtId="0" fontId="15" fillId="0" borderId="19" xfId="54" applyFont="1" applyBorder="1" applyAlignment="1">
      <alignment horizontal="center" vertical="center" wrapText="1"/>
      <protection/>
    </xf>
    <xf numFmtId="0" fontId="15" fillId="0" borderId="12" xfId="54" applyFont="1" applyBorder="1" applyAlignment="1">
      <alignment horizontal="center" vertical="center" wrapText="1"/>
      <protection/>
    </xf>
    <xf numFmtId="0" fontId="15" fillId="0" borderId="10" xfId="54" applyFont="1" applyBorder="1" applyAlignment="1">
      <alignment horizontal="center" vertical="center" wrapText="1"/>
      <protection/>
    </xf>
    <xf numFmtId="164" fontId="15" fillId="38" borderId="20" xfId="54" applyNumberFormat="1" applyFont="1" applyFill="1" applyBorder="1" applyAlignment="1">
      <alignment vertical="center" wrapText="1"/>
      <protection/>
    </xf>
    <xf numFmtId="0" fontId="15" fillId="0" borderId="21" xfId="54" applyFont="1" applyBorder="1" applyAlignment="1">
      <alignment horizontal="center" vertical="center" wrapText="1"/>
      <protection/>
    </xf>
    <xf numFmtId="0" fontId="15" fillId="0" borderId="21" xfId="54" applyFont="1" applyBorder="1" applyAlignment="1">
      <alignment vertical="center" wrapText="1"/>
      <protection/>
    </xf>
    <xf numFmtId="164" fontId="15" fillId="38" borderId="22" xfId="54" applyNumberFormat="1" applyFont="1" applyFill="1" applyBorder="1" applyAlignment="1">
      <alignment vertical="center" wrapText="1"/>
      <protection/>
    </xf>
    <xf numFmtId="0" fontId="15" fillId="0" borderId="23" xfId="54" applyFont="1" applyBorder="1" applyAlignment="1">
      <alignment horizontal="center" vertical="center" wrapText="1"/>
      <protection/>
    </xf>
    <xf numFmtId="0" fontId="15" fillId="0" borderId="10" xfId="54" applyFont="1" applyBorder="1" applyAlignment="1">
      <alignment vertical="center" wrapText="1"/>
      <protection/>
    </xf>
    <xf numFmtId="164" fontId="15" fillId="38" borderId="24" xfId="54" applyNumberFormat="1" applyFont="1" applyFill="1" applyBorder="1" applyAlignment="1">
      <alignment vertical="center" wrapText="1"/>
      <protection/>
    </xf>
    <xf numFmtId="0" fontId="15" fillId="0" borderId="13" xfId="54" applyFont="1" applyBorder="1" applyAlignment="1">
      <alignment vertical="center" wrapText="1"/>
      <protection/>
    </xf>
    <xf numFmtId="0" fontId="15" fillId="0" borderId="25" xfId="54" applyFont="1" applyBorder="1" applyAlignment="1">
      <alignment vertical="center" wrapText="1"/>
      <protection/>
    </xf>
    <xf numFmtId="0" fontId="15" fillId="0" borderId="26" xfId="54" applyFont="1" applyBorder="1" applyAlignment="1">
      <alignment vertical="center" wrapText="1"/>
      <protection/>
    </xf>
    <xf numFmtId="0" fontId="15" fillId="0" borderId="27" xfId="54" applyFont="1" applyBorder="1" applyAlignment="1">
      <alignment vertical="center" wrapText="1"/>
      <protection/>
    </xf>
    <xf numFmtId="164" fontId="15" fillId="38" borderId="0" xfId="54" applyNumberFormat="1" applyFont="1" applyFill="1" applyBorder="1" applyAlignment="1">
      <alignment vertical="center" wrapText="1"/>
      <protection/>
    </xf>
    <xf numFmtId="0" fontId="15" fillId="0" borderId="28" xfId="54" applyFont="1" applyBorder="1" applyAlignment="1">
      <alignment horizontal="center" vertical="center" wrapText="1"/>
      <protection/>
    </xf>
    <xf numFmtId="0" fontId="15" fillId="0" borderId="16" xfId="54" applyFont="1" applyBorder="1" applyAlignment="1">
      <alignment horizontal="center" vertical="center" wrapText="1"/>
      <protection/>
    </xf>
    <xf numFmtId="164" fontId="15" fillId="38" borderId="29" xfId="54" applyNumberFormat="1" applyFont="1" applyFill="1" applyBorder="1" applyAlignment="1">
      <alignment vertical="center" wrapText="1"/>
      <protection/>
    </xf>
    <xf numFmtId="0" fontId="15" fillId="0" borderId="30" xfId="54" applyFont="1" applyBorder="1" applyAlignment="1">
      <alignment horizontal="center" vertical="center" wrapText="1"/>
      <protection/>
    </xf>
    <xf numFmtId="0" fontId="15" fillId="0" borderId="31" xfId="54" applyFont="1" applyBorder="1" applyAlignment="1">
      <alignment horizontal="center" vertical="center" wrapText="1"/>
      <protection/>
    </xf>
    <xf numFmtId="0" fontId="15" fillId="0" borderId="32" xfId="54" applyFont="1" applyBorder="1" applyAlignment="1">
      <alignment horizontal="left" vertical="center" wrapText="1"/>
      <protection/>
    </xf>
    <xf numFmtId="0" fontId="15" fillId="0" borderId="24" xfId="54" applyFont="1" applyBorder="1" applyAlignment="1">
      <alignment horizontal="center" vertical="center" wrapText="1"/>
      <protection/>
    </xf>
    <xf numFmtId="0" fontId="15" fillId="0" borderId="33" xfId="54" applyFont="1" applyBorder="1" applyAlignment="1">
      <alignment horizontal="center" vertical="center" wrapText="1"/>
      <protection/>
    </xf>
    <xf numFmtId="0" fontId="15" fillId="0" borderId="15" xfId="54" applyFont="1" applyBorder="1" applyAlignment="1">
      <alignment horizontal="center" vertical="center" wrapText="1"/>
      <protection/>
    </xf>
    <xf numFmtId="0" fontId="15" fillId="0" borderId="34" xfId="54" applyFont="1" applyBorder="1" applyAlignment="1">
      <alignment vertical="center" wrapText="1"/>
      <protection/>
    </xf>
    <xf numFmtId="164" fontId="15" fillId="0" borderId="15" xfId="54" applyNumberFormat="1" applyFont="1" applyFill="1" applyBorder="1" applyAlignment="1">
      <alignment vertical="center" wrapText="1"/>
      <protection/>
    </xf>
    <xf numFmtId="164" fontId="15" fillId="0" borderId="16" xfId="54" applyNumberFormat="1" applyFont="1" applyFill="1" applyBorder="1" applyAlignment="1">
      <alignment vertical="center" wrapText="1"/>
      <protection/>
    </xf>
    <xf numFmtId="0" fontId="15" fillId="0" borderId="32" xfId="54" applyFont="1" applyBorder="1" applyAlignment="1">
      <alignment horizontal="center" vertical="center" wrapText="1"/>
      <protection/>
    </xf>
    <xf numFmtId="164" fontId="15" fillId="0" borderId="24" xfId="54" applyNumberFormat="1" applyFont="1" applyFill="1" applyBorder="1" applyAlignment="1">
      <alignment vertical="center" wrapText="1"/>
      <protection/>
    </xf>
    <xf numFmtId="0" fontId="15" fillId="0" borderId="10" xfId="54" applyFont="1" applyBorder="1" applyAlignment="1">
      <alignment vertical="center"/>
      <protection/>
    </xf>
    <xf numFmtId="164" fontId="15" fillId="0" borderId="15" xfId="54" applyNumberFormat="1" applyFont="1" applyBorder="1" applyAlignment="1">
      <alignment vertical="center" wrapText="1"/>
      <protection/>
    </xf>
    <xf numFmtId="164" fontId="15" fillId="0" borderId="16" xfId="54" applyNumberFormat="1" applyFont="1" applyBorder="1" applyAlignment="1">
      <alignment vertical="center" wrapText="1"/>
      <protection/>
    </xf>
    <xf numFmtId="0" fontId="15" fillId="0" borderId="32" xfId="54" applyFont="1" applyBorder="1" applyAlignment="1">
      <alignment vertical="center" wrapText="1"/>
      <protection/>
    </xf>
    <xf numFmtId="164" fontId="19" fillId="0" borderId="10" xfId="54" applyNumberFormat="1" applyFont="1" applyBorder="1" applyAlignment="1">
      <alignment vertical="center"/>
      <protection/>
    </xf>
    <xf numFmtId="164" fontId="19" fillId="0" borderId="10" xfId="54" applyNumberFormat="1" applyFont="1" applyBorder="1" applyAlignment="1">
      <alignment horizontal="right" vertical="center"/>
      <protection/>
    </xf>
    <xf numFmtId="0" fontId="17" fillId="0" borderId="10" xfId="54" applyFont="1" applyBorder="1" applyAlignment="1">
      <alignment horizontal="center" vertical="center"/>
      <protection/>
    </xf>
    <xf numFmtId="164" fontId="15" fillId="0" borderId="0" xfId="54" applyNumberFormat="1" applyFont="1">
      <alignment/>
      <protection/>
    </xf>
    <xf numFmtId="0" fontId="21" fillId="0" borderId="0" xfId="54" applyFont="1">
      <alignment/>
      <protection/>
    </xf>
    <xf numFmtId="0" fontId="18" fillId="0" borderId="0" xfId="54" applyFont="1">
      <alignment/>
      <protection/>
    </xf>
    <xf numFmtId="0" fontId="19" fillId="0" borderId="0" xfId="54" applyFont="1">
      <alignment/>
      <protection/>
    </xf>
    <xf numFmtId="49" fontId="9" fillId="33" borderId="12" xfId="49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56" applyNumberFormat="1" applyFont="1" applyFill="1" applyBorder="1" applyAlignment="1" applyProtection="1">
      <alignment horizontal="left"/>
      <protection locked="0"/>
    </xf>
    <xf numFmtId="0" fontId="14" fillId="0" borderId="35" xfId="56" applyNumberFormat="1" applyFont="1" applyFill="1" applyBorder="1" applyAlignment="1" applyProtection="1">
      <alignment horizontal="center" vertical="center" wrapText="1"/>
      <protection locked="0"/>
    </xf>
    <xf numFmtId="0" fontId="14" fillId="0" borderId="36" xfId="56" applyNumberFormat="1" applyFont="1" applyFill="1" applyBorder="1" applyAlignment="1" applyProtection="1">
      <alignment horizontal="center" vertical="center" wrapText="1"/>
      <protection locked="0"/>
    </xf>
    <xf numFmtId="0" fontId="14" fillId="39" borderId="37" xfId="56" applyNumberFormat="1" applyFont="1" applyFill="1" applyBorder="1" applyAlignment="1" applyProtection="1">
      <alignment horizontal="center" vertical="center"/>
      <protection locked="0"/>
    </xf>
    <xf numFmtId="0" fontId="14" fillId="39" borderId="16" xfId="56" applyNumberFormat="1" applyFont="1" applyFill="1" applyBorder="1" applyAlignment="1" applyProtection="1">
      <alignment horizontal="center" vertical="center"/>
      <protection locked="0"/>
    </xf>
    <xf numFmtId="43" fontId="14" fillId="40" borderId="16" xfId="56" applyNumberFormat="1" applyFont="1" applyFill="1" applyBorder="1" applyAlignment="1" applyProtection="1">
      <alignment horizontal="center" vertical="center" wrapText="1"/>
      <protection locked="0"/>
    </xf>
    <xf numFmtId="43" fontId="14" fillId="40" borderId="16" xfId="56" applyNumberFormat="1" applyFont="1" applyFill="1" applyBorder="1" applyAlignment="1" applyProtection="1">
      <alignment horizontal="right" vertical="center" wrapText="1"/>
      <protection locked="0"/>
    </xf>
    <xf numFmtId="0" fontId="14" fillId="0" borderId="37" xfId="56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56" applyNumberFormat="1" applyFont="1" applyFill="1" applyBorder="1" applyAlignment="1" applyProtection="1">
      <alignment horizontal="center" vertical="center" wrapText="1"/>
      <protection locked="0"/>
    </xf>
    <xf numFmtId="43" fontId="4" fillId="0" borderId="16" xfId="56" applyNumberFormat="1" applyFont="1" applyFill="1" applyBorder="1" applyAlignment="1" applyProtection="1">
      <alignment horizontal="left" vertical="center" wrapText="1"/>
      <protection locked="0"/>
    </xf>
    <xf numFmtId="43" fontId="4" fillId="0" borderId="16" xfId="56" applyNumberFormat="1" applyFont="1" applyFill="1" applyBorder="1" applyAlignment="1" applyProtection="1">
      <alignment horizontal="right" vertical="center" wrapText="1"/>
      <protection locked="0"/>
    </xf>
    <xf numFmtId="0" fontId="14" fillId="0" borderId="16" xfId="56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56" applyNumberFormat="1" applyFont="1" applyFill="1" applyBorder="1" applyAlignment="1" applyProtection="1">
      <alignment horizontal="center" vertical="center"/>
      <protection locked="0"/>
    </xf>
    <xf numFmtId="0" fontId="1" fillId="0" borderId="16" xfId="56" applyNumberFormat="1" applyFont="1" applyFill="1" applyBorder="1" applyAlignment="1" applyProtection="1">
      <alignment vertical="center" wrapText="1"/>
      <protection locked="0"/>
    </xf>
    <xf numFmtId="43" fontId="1" fillId="0" borderId="16" xfId="56" applyNumberFormat="1" applyFont="1" applyFill="1" applyBorder="1" applyAlignment="1" applyProtection="1">
      <alignment horizontal="right" vertical="center" wrapText="1"/>
      <protection locked="0"/>
    </xf>
    <xf numFmtId="43" fontId="1" fillId="0" borderId="16" xfId="56" applyNumberFormat="1" applyFont="1" applyFill="1" applyBorder="1" applyAlignment="1" applyProtection="1">
      <alignment horizontal="left" vertical="center"/>
      <protection locked="0"/>
    </xf>
    <xf numFmtId="43" fontId="4" fillId="0" borderId="38" xfId="56" applyNumberFormat="1" applyFont="1" applyFill="1" applyBorder="1" applyAlignment="1" applyProtection="1">
      <alignment horizontal="left" vertical="center" wrapText="1"/>
      <protection locked="0"/>
    </xf>
    <xf numFmtId="0" fontId="14" fillId="41" borderId="37" xfId="56" applyNumberFormat="1" applyFont="1" applyFill="1" applyBorder="1" applyAlignment="1" applyProtection="1">
      <alignment horizontal="center" vertical="center" wrapText="1"/>
      <protection locked="0"/>
    </xf>
    <xf numFmtId="0" fontId="4" fillId="41" borderId="16" xfId="56" applyNumberFormat="1" applyFont="1" applyFill="1" applyBorder="1" applyAlignment="1" applyProtection="1">
      <alignment horizontal="center" vertical="center" wrapText="1"/>
      <protection locked="0"/>
    </xf>
    <xf numFmtId="43" fontId="4" fillId="41" borderId="38" xfId="56" applyNumberFormat="1" applyFont="1" applyFill="1" applyBorder="1" applyAlignment="1" applyProtection="1">
      <alignment horizontal="left" vertical="center" wrapText="1"/>
      <protection locked="0"/>
    </xf>
    <xf numFmtId="43" fontId="4" fillId="41" borderId="16" xfId="56" applyNumberFormat="1" applyFont="1" applyFill="1" applyBorder="1" applyAlignment="1" applyProtection="1">
      <alignment horizontal="right" vertical="center" wrapText="1"/>
      <protection locked="0"/>
    </xf>
    <xf numFmtId="41" fontId="1" fillId="0" borderId="16" xfId="56" applyNumberFormat="1" applyFont="1" applyFill="1" applyBorder="1" applyAlignment="1" applyProtection="1">
      <alignment horizontal="left" vertical="center"/>
      <protection locked="0"/>
    </xf>
    <xf numFmtId="43" fontId="1" fillId="33" borderId="16" xfId="56" applyNumberFormat="1" applyFont="1" applyFill="1" applyBorder="1" applyAlignment="1" applyProtection="1">
      <alignment horizontal="left" vertical="center" wrapText="1"/>
      <protection locked="0"/>
    </xf>
    <xf numFmtId="0" fontId="14" fillId="42" borderId="37" xfId="56" applyNumberFormat="1" applyFont="1" applyFill="1" applyBorder="1" applyAlignment="1" applyProtection="1">
      <alignment horizontal="center" vertical="center"/>
      <protection locked="0"/>
    </xf>
    <xf numFmtId="0" fontId="14" fillId="42" borderId="16" xfId="56" applyNumberFormat="1" applyFont="1" applyFill="1" applyBorder="1" applyAlignment="1" applyProtection="1">
      <alignment horizontal="center" vertical="center"/>
      <protection locked="0"/>
    </xf>
    <xf numFmtId="43" fontId="14" fillId="43" borderId="16" xfId="56" applyNumberFormat="1" applyFont="1" applyFill="1" applyBorder="1" applyAlignment="1" applyProtection="1">
      <alignment horizontal="center" vertical="center" wrapText="1"/>
      <protection locked="0"/>
    </xf>
    <xf numFmtId="43" fontId="14" fillId="43" borderId="16" xfId="56" applyNumberFormat="1" applyFont="1" applyFill="1" applyBorder="1" applyAlignment="1" applyProtection="1">
      <alignment horizontal="right" vertical="center" wrapText="1"/>
      <protection locked="0"/>
    </xf>
    <xf numFmtId="0" fontId="1" fillId="0" borderId="37" xfId="56" applyNumberFormat="1" applyFont="1" applyFill="1" applyBorder="1" applyAlignment="1" applyProtection="1">
      <alignment horizontal="center" vertical="center"/>
      <protection locked="0"/>
    </xf>
    <xf numFmtId="0" fontId="1" fillId="0" borderId="16" xfId="56" applyNumberFormat="1" applyFont="1" applyFill="1" applyBorder="1" applyAlignment="1" applyProtection="1">
      <alignment horizontal="left" vertical="center"/>
      <protection locked="0"/>
    </xf>
    <xf numFmtId="43" fontId="1" fillId="0" borderId="16" xfId="56" applyNumberFormat="1" applyFont="1" applyFill="1" applyBorder="1" applyAlignment="1" applyProtection="1">
      <alignment horizontal="center" vertical="center" wrapText="1"/>
      <protection locked="0"/>
    </xf>
    <xf numFmtId="0" fontId="4" fillId="41" borderId="37" xfId="56" applyNumberFormat="1" applyFont="1" applyFill="1" applyBorder="1" applyAlignment="1" applyProtection="1">
      <alignment horizontal="center" vertical="center"/>
      <protection locked="0"/>
    </xf>
    <xf numFmtId="0" fontId="4" fillId="41" borderId="16" xfId="56" applyNumberFormat="1" applyFont="1" applyFill="1" applyBorder="1" applyAlignment="1" applyProtection="1">
      <alignment horizontal="center" vertical="center"/>
      <protection locked="0"/>
    </xf>
    <xf numFmtId="43" fontId="4" fillId="41" borderId="16" xfId="56" applyNumberFormat="1" applyFont="1" applyFill="1" applyBorder="1" applyAlignment="1" applyProtection="1">
      <alignment horizontal="center" vertical="center" wrapText="1"/>
      <protection locked="0"/>
    </xf>
    <xf numFmtId="43" fontId="4" fillId="41" borderId="16" xfId="56" applyNumberFormat="1" applyFont="1" applyFill="1" applyBorder="1" applyAlignment="1" applyProtection="1">
      <alignment horizontal="left" vertical="center" wrapText="1"/>
      <protection locked="0"/>
    </xf>
    <xf numFmtId="0" fontId="1" fillId="42" borderId="37" xfId="56" applyNumberFormat="1" applyFont="1" applyFill="1" applyBorder="1" applyAlignment="1" applyProtection="1">
      <alignment horizontal="left"/>
      <protection locked="0"/>
    </xf>
    <xf numFmtId="0" fontId="4" fillId="43" borderId="16" xfId="56" applyNumberFormat="1" applyFont="1" applyFill="1" applyBorder="1" applyAlignment="1" applyProtection="1">
      <alignment horizontal="center" vertical="center" wrapText="1"/>
      <protection locked="0"/>
    </xf>
    <xf numFmtId="43" fontId="4" fillId="43" borderId="16" xfId="56" applyNumberFormat="1" applyFont="1" applyFill="1" applyBorder="1" applyAlignment="1" applyProtection="1">
      <alignment horizontal="left" vertical="center" wrapText="1"/>
      <protection locked="0"/>
    </xf>
    <xf numFmtId="43" fontId="4" fillId="43" borderId="16" xfId="56" applyNumberFormat="1" applyFont="1" applyFill="1" applyBorder="1" applyAlignment="1" applyProtection="1">
      <alignment horizontal="right" vertical="center" wrapText="1"/>
      <protection locked="0"/>
    </xf>
    <xf numFmtId="0" fontId="1" fillId="0" borderId="37" xfId="56" applyNumberFormat="1" applyFont="1" applyFill="1" applyBorder="1" applyAlignment="1" applyProtection="1">
      <alignment horizontal="left"/>
      <protection locked="0"/>
    </xf>
    <xf numFmtId="0" fontId="1" fillId="0" borderId="16" xfId="56" applyNumberFormat="1" applyFont="1" applyFill="1" applyBorder="1" applyAlignment="1" applyProtection="1">
      <alignment vertical="center"/>
      <protection locked="0"/>
    </xf>
    <xf numFmtId="0" fontId="1" fillId="33" borderId="16" xfId="56" applyNumberFormat="1" applyFont="1" applyFill="1" applyBorder="1" applyAlignment="1" applyProtection="1">
      <alignment horizontal="center" vertical="center" wrapText="1"/>
      <protection locked="0"/>
    </xf>
    <xf numFmtId="43" fontId="1" fillId="33" borderId="16" xfId="56" applyNumberFormat="1" applyFont="1" applyFill="1" applyBorder="1" applyAlignment="1" applyProtection="1">
      <alignment vertical="center" wrapText="1"/>
      <protection locked="0"/>
    </xf>
    <xf numFmtId="43" fontId="1" fillId="33" borderId="16" xfId="56" applyNumberFormat="1" applyFont="1" applyFill="1" applyBorder="1" applyAlignment="1" applyProtection="1">
      <alignment horizontal="right" vertical="center" wrapText="1"/>
      <protection locked="0"/>
    </xf>
    <xf numFmtId="43" fontId="1" fillId="33" borderId="39" xfId="56" applyNumberFormat="1" applyFont="1" applyFill="1" applyBorder="1" applyAlignment="1" applyProtection="1">
      <alignment horizontal="left" vertical="center" wrapText="1"/>
      <protection locked="0"/>
    </xf>
    <xf numFmtId="0" fontId="1" fillId="0" borderId="16" xfId="56" applyNumberFormat="1" applyFont="1" applyFill="1" applyBorder="1" applyAlignment="1" applyProtection="1">
      <alignment horizontal="left" vertical="center" wrapText="1"/>
      <protection locked="0"/>
    </xf>
    <xf numFmtId="43" fontId="4" fillId="33" borderId="16" xfId="56" applyNumberFormat="1" applyFont="1" applyFill="1" applyBorder="1" applyAlignment="1" applyProtection="1">
      <alignment horizontal="left" vertical="center" wrapText="1"/>
      <protection locked="0"/>
    </xf>
    <xf numFmtId="0" fontId="1" fillId="41" borderId="37" xfId="56" applyNumberFormat="1" applyFont="1" applyFill="1" applyBorder="1" applyAlignment="1" applyProtection="1">
      <alignment horizontal="left"/>
      <protection locked="0"/>
    </xf>
    <xf numFmtId="0" fontId="1" fillId="44" borderId="16" xfId="56" applyNumberFormat="1" applyFont="1" applyFill="1" applyBorder="1" applyAlignment="1" applyProtection="1">
      <alignment horizontal="center" vertical="center" wrapText="1"/>
      <protection locked="0"/>
    </xf>
    <xf numFmtId="0" fontId="4" fillId="45" borderId="16" xfId="56" applyNumberFormat="1" applyFont="1" applyFill="1" applyBorder="1" applyAlignment="1" applyProtection="1">
      <alignment horizontal="center" vertical="center" wrapText="1"/>
      <protection locked="0"/>
    </xf>
    <xf numFmtId="43" fontId="4" fillId="45" borderId="16" xfId="56" applyNumberFormat="1" applyFont="1" applyFill="1" applyBorder="1" applyAlignment="1" applyProtection="1">
      <alignment horizontal="left" vertical="center" wrapText="1"/>
      <protection locked="0"/>
    </xf>
    <xf numFmtId="43" fontId="4" fillId="45" borderId="16" xfId="56" applyNumberFormat="1" applyFont="1" applyFill="1" applyBorder="1" applyAlignment="1" applyProtection="1">
      <alignment horizontal="right" vertical="center" wrapText="1"/>
      <protection locked="0"/>
    </xf>
    <xf numFmtId="43" fontId="1" fillId="46" borderId="16" xfId="56" applyNumberFormat="1" applyFont="1" applyFill="1" applyBorder="1" applyAlignment="1" applyProtection="1">
      <alignment horizontal="right" vertical="center" wrapText="1"/>
      <protection locked="0"/>
    </xf>
    <xf numFmtId="0" fontId="4" fillId="41" borderId="37" xfId="56" applyNumberFormat="1" applyFont="1" applyFill="1" applyBorder="1" applyAlignment="1" applyProtection="1">
      <alignment horizontal="left"/>
      <protection locked="0"/>
    </xf>
    <xf numFmtId="0" fontId="4" fillId="44" borderId="16" xfId="56" applyNumberFormat="1" applyFont="1" applyFill="1" applyBorder="1" applyAlignment="1" applyProtection="1">
      <alignment horizontal="center" vertical="center" wrapText="1"/>
      <protection locked="0"/>
    </xf>
    <xf numFmtId="43" fontId="4" fillId="44" borderId="39" xfId="56" applyNumberFormat="1" applyFont="1" applyFill="1" applyBorder="1" applyAlignment="1" applyProtection="1">
      <alignment horizontal="left" vertical="center" wrapText="1"/>
      <protection locked="0"/>
    </xf>
    <xf numFmtId="43" fontId="4" fillId="44" borderId="16" xfId="56" applyNumberFormat="1" applyFont="1" applyFill="1" applyBorder="1" applyAlignment="1" applyProtection="1">
      <alignment horizontal="right" vertical="center" wrapText="1"/>
      <protection locked="0"/>
    </xf>
    <xf numFmtId="0" fontId="1" fillId="41" borderId="16" xfId="56" applyNumberFormat="1" applyFont="1" applyFill="1" applyBorder="1" applyAlignment="1" applyProtection="1">
      <alignment horizontal="left"/>
      <protection locked="0"/>
    </xf>
    <xf numFmtId="0" fontId="1" fillId="0" borderId="16" xfId="56" applyNumberFormat="1" applyFont="1" applyFill="1" applyBorder="1" applyAlignment="1" applyProtection="1">
      <alignment horizontal="left"/>
      <protection locked="0"/>
    </xf>
    <xf numFmtId="43" fontId="1" fillId="0" borderId="16" xfId="56" applyNumberFormat="1" applyFont="1" applyFill="1" applyBorder="1" applyAlignment="1" applyProtection="1">
      <alignment horizontal="left" vertical="center" wrapText="1"/>
      <protection locked="0"/>
    </xf>
    <xf numFmtId="0" fontId="1" fillId="41" borderId="40" xfId="56" applyNumberFormat="1" applyFont="1" applyFill="1" applyBorder="1" applyAlignment="1" applyProtection="1">
      <alignment horizontal="left"/>
      <protection locked="0"/>
    </xf>
    <xf numFmtId="0" fontId="1" fillId="41" borderId="41" xfId="56" applyNumberFormat="1" applyFont="1" applyFill="1" applyBorder="1" applyAlignment="1" applyProtection="1">
      <alignment horizontal="left"/>
      <protection locked="0"/>
    </xf>
    <xf numFmtId="0" fontId="14" fillId="41" borderId="41" xfId="56" applyNumberFormat="1" applyFont="1" applyFill="1" applyBorder="1" applyAlignment="1" applyProtection="1">
      <alignment horizontal="center" vertical="center"/>
      <protection locked="0"/>
    </xf>
    <xf numFmtId="43" fontId="14" fillId="45" borderId="41" xfId="56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38" xfId="56" applyNumberFormat="1" applyFont="1" applyFill="1" applyBorder="1" applyAlignment="1" applyProtection="1">
      <alignment horizontal="left" vertical="center"/>
      <protection locked="0"/>
    </xf>
    <xf numFmtId="0" fontId="1" fillId="0" borderId="39" xfId="56" applyNumberFormat="1" applyFont="1" applyFill="1" applyBorder="1" applyAlignment="1" applyProtection="1">
      <alignment horizontal="left" vertical="center"/>
      <protection locked="0"/>
    </xf>
    <xf numFmtId="43" fontId="1" fillId="33" borderId="38" xfId="56" applyNumberFormat="1" applyFont="1" applyFill="1" applyBorder="1" applyAlignment="1" applyProtection="1">
      <alignment horizontal="left" vertical="center" wrapText="1"/>
      <protection locked="0"/>
    </xf>
    <xf numFmtId="43" fontId="1" fillId="33" borderId="39" xfId="56" applyNumberFormat="1" applyFont="1" applyFill="1" applyBorder="1" applyAlignment="1" applyProtection="1">
      <alignment horizontal="left" vertical="center" wrapText="1"/>
      <protection locked="0"/>
    </xf>
    <xf numFmtId="43" fontId="1" fillId="33" borderId="16" xfId="56" applyNumberFormat="1" applyFont="1" applyFill="1" applyBorder="1" applyAlignment="1" applyProtection="1">
      <alignment horizontal="left" vertical="center" wrapText="1"/>
      <protection locked="0"/>
    </xf>
    <xf numFmtId="0" fontId="1" fillId="0" borderId="16" xfId="56" applyNumberFormat="1" applyFont="1" applyFill="1" applyBorder="1" applyAlignment="1" applyProtection="1">
      <alignment horizontal="left" vertical="center"/>
      <protection locked="0"/>
    </xf>
    <xf numFmtId="43" fontId="1" fillId="0" borderId="38" xfId="56" applyNumberFormat="1" applyFont="1" applyFill="1" applyBorder="1" applyAlignment="1" applyProtection="1">
      <alignment horizontal="left" vertical="center" wrapText="1"/>
      <protection locked="0"/>
    </xf>
    <xf numFmtId="43" fontId="1" fillId="0" borderId="39" xfId="56" applyNumberFormat="1" applyFont="1" applyFill="1" applyBorder="1" applyAlignment="1" applyProtection="1">
      <alignment horizontal="left" vertical="center" wrapText="1"/>
      <protection locked="0"/>
    </xf>
    <xf numFmtId="43" fontId="1" fillId="0" borderId="38" xfId="56" applyNumberFormat="1" applyFont="1" applyFill="1" applyBorder="1" applyAlignment="1" applyProtection="1">
      <alignment horizontal="center" vertical="center" wrapText="1"/>
      <protection locked="0"/>
    </xf>
    <xf numFmtId="43" fontId="1" fillId="0" borderId="39" xfId="56" applyNumberFormat="1" applyFont="1" applyFill="1" applyBorder="1" applyAlignment="1" applyProtection="1">
      <alignment horizontal="center" vertical="center" wrapText="1"/>
      <protection locked="0"/>
    </xf>
    <xf numFmtId="0" fontId="1" fillId="0" borderId="38" xfId="56" applyNumberFormat="1" applyFont="1" applyFill="1" applyBorder="1" applyAlignment="1" applyProtection="1">
      <alignment horizontal="center" vertical="center" wrapText="1"/>
      <protection locked="0"/>
    </xf>
    <xf numFmtId="0" fontId="1" fillId="0" borderId="39" xfId="56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62" applyFont="1" applyBorder="1" applyAlignment="1">
      <alignment horizontal="right" vertical="center" wrapText="1"/>
      <protection/>
    </xf>
    <xf numFmtId="0" fontId="13" fillId="0" borderId="0" xfId="56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49" applyNumberFormat="1" applyFont="1" applyFill="1" applyBorder="1" applyAlignment="1" applyProtection="1">
      <alignment horizontal="right" vertical="center" wrapText="1"/>
      <protection locked="0"/>
    </xf>
    <xf numFmtId="49" fontId="9" fillId="33" borderId="12" xfId="49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49" applyNumberFormat="1" applyFont="1" applyFill="1" applyBorder="1" applyAlignment="1" applyProtection="1">
      <alignment horizontal="left"/>
      <protection locked="0"/>
    </xf>
    <xf numFmtId="49" fontId="0" fillId="33" borderId="0" xfId="49" applyNumberFormat="1" applyFill="1" applyAlignment="1" applyProtection="1">
      <alignment horizontal="center" vertical="center" wrapText="1"/>
      <protection locked="0"/>
    </xf>
    <xf numFmtId="49" fontId="6" fillId="35" borderId="10" xfId="49" applyNumberFormat="1" applyFont="1" applyFill="1" applyBorder="1" applyAlignment="1" applyProtection="1">
      <alignment horizontal="left" vertical="center" wrapText="1"/>
      <protection locked="0"/>
    </xf>
    <xf numFmtId="49" fontId="6" fillId="35" borderId="10" xfId="49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49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49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49" applyNumberFormat="1" applyFont="1" applyFill="1" applyBorder="1" applyAlignment="1" applyProtection="1">
      <alignment horizontal="right"/>
      <protection locked="0"/>
    </xf>
    <xf numFmtId="49" fontId="4" fillId="33" borderId="10" xfId="49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49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49" applyNumberFormat="1" applyFont="1" applyFill="1" applyBorder="1" applyAlignment="1" applyProtection="1">
      <alignment horizontal="right" vertical="center" wrapText="1"/>
      <protection locked="0"/>
    </xf>
    <xf numFmtId="49" fontId="4" fillId="33" borderId="0" xfId="49" applyNumberFormat="1" applyFont="1" applyFill="1" applyBorder="1" applyAlignment="1" applyProtection="1">
      <alignment horizontal="center" vertical="center" wrapText="1"/>
      <protection locked="0"/>
    </xf>
    <xf numFmtId="0" fontId="15" fillId="0" borderId="17" xfId="54" applyFont="1" applyBorder="1" applyAlignment="1">
      <alignment horizontal="center" vertical="center" wrapText="1"/>
      <protection/>
    </xf>
    <xf numFmtId="0" fontId="15" fillId="0" borderId="18" xfId="54" applyFont="1" applyBorder="1" applyAlignment="1">
      <alignment horizontal="center" vertical="center" wrapText="1"/>
      <protection/>
    </xf>
    <xf numFmtId="2" fontId="17" fillId="0" borderId="10" xfId="54" applyNumberFormat="1" applyFont="1" applyBorder="1" applyAlignment="1">
      <alignment horizontal="center" vertical="center" wrapText="1"/>
      <protection/>
    </xf>
    <xf numFmtId="0" fontId="15" fillId="0" borderId="20" xfId="54" applyFont="1" applyBorder="1" applyAlignment="1">
      <alignment horizontal="center" vertical="center" wrapText="1"/>
      <protection/>
    </xf>
    <xf numFmtId="0" fontId="15" fillId="0" borderId="42" xfId="54" applyFont="1" applyFill="1" applyBorder="1" applyAlignment="1">
      <alignment horizontal="left" vertical="center" wrapText="1"/>
      <protection/>
    </xf>
    <xf numFmtId="0" fontId="15" fillId="0" borderId="39" xfId="54" applyFont="1" applyFill="1" applyBorder="1" applyAlignment="1">
      <alignment horizontal="left" vertical="center" wrapText="1"/>
      <protection/>
    </xf>
    <xf numFmtId="0" fontId="15" fillId="0" borderId="43" xfId="54" applyFont="1" applyBorder="1" applyAlignment="1">
      <alignment horizontal="center" vertical="center" wrapText="1"/>
      <protection/>
    </xf>
    <xf numFmtId="0" fontId="15" fillId="0" borderId="23" xfId="54" applyFont="1" applyBorder="1" applyAlignment="1">
      <alignment horizontal="center" vertical="center" wrapText="1"/>
      <protection/>
    </xf>
    <xf numFmtId="0" fontId="15" fillId="0" borderId="0" xfId="54" applyFont="1" applyBorder="1" applyAlignment="1">
      <alignment horizontal="center" vertical="center" wrapText="1"/>
      <protection/>
    </xf>
    <xf numFmtId="0" fontId="15" fillId="0" borderId="44" xfId="54" applyFont="1" applyBorder="1" applyAlignment="1">
      <alignment horizontal="center" vertical="center" wrapText="1"/>
      <protection/>
    </xf>
    <xf numFmtId="0" fontId="15" fillId="0" borderId="32" xfId="54" applyFont="1" applyBorder="1" applyAlignment="1">
      <alignment horizontal="center" vertical="center" wrapText="1"/>
      <protection/>
    </xf>
    <xf numFmtId="0" fontId="15" fillId="0" borderId="45" xfId="54" applyFont="1" applyBorder="1" applyAlignment="1">
      <alignment horizontal="center" vertical="center" wrapText="1"/>
      <protection/>
    </xf>
    <xf numFmtId="0" fontId="15" fillId="0" borderId="10" xfId="54" applyFont="1" applyBorder="1" applyAlignment="1">
      <alignment horizontal="center" vertical="center" wrapText="1"/>
      <protection/>
    </xf>
    <xf numFmtId="0" fontId="15" fillId="0" borderId="14" xfId="54" applyFont="1" applyBorder="1" applyAlignment="1">
      <alignment horizontal="center" vertical="center" wrapText="1"/>
      <protection/>
    </xf>
    <xf numFmtId="0" fontId="15" fillId="0" borderId="13" xfId="54" applyFont="1" applyBorder="1" applyAlignment="1">
      <alignment horizontal="center" vertical="center" wrapText="1"/>
      <protection/>
    </xf>
    <xf numFmtId="0" fontId="15" fillId="0" borderId="11" xfId="54" applyFont="1" applyBorder="1" applyAlignment="1">
      <alignment horizontal="center" vertical="center" wrapText="1"/>
      <protection/>
    </xf>
    <xf numFmtId="0" fontId="15" fillId="0" borderId="14" xfId="54" applyFont="1" applyBorder="1" applyAlignment="1">
      <alignment vertical="center" wrapText="1"/>
      <protection/>
    </xf>
    <xf numFmtId="164" fontId="15" fillId="38" borderId="38" xfId="54" applyNumberFormat="1" applyFont="1" applyFill="1" applyBorder="1" applyAlignment="1">
      <alignment horizontal="right" vertical="center" wrapText="1"/>
      <protection/>
    </xf>
    <xf numFmtId="164" fontId="15" fillId="38" borderId="39" xfId="54" applyNumberFormat="1" applyFont="1" applyFill="1" applyBorder="1" applyAlignment="1">
      <alignment horizontal="right" vertical="center" wrapText="1"/>
      <protection/>
    </xf>
    <xf numFmtId="164" fontId="15" fillId="38" borderId="15" xfId="54" applyNumberFormat="1" applyFont="1" applyFill="1" applyBorder="1" applyAlignment="1">
      <alignment vertical="center" wrapText="1"/>
      <protection/>
    </xf>
    <xf numFmtId="164" fontId="15" fillId="38" borderId="38" xfId="54" applyNumberFormat="1" applyFont="1" applyFill="1" applyBorder="1" applyAlignment="1">
      <alignment horizontal="center" vertical="center" wrapText="1"/>
      <protection/>
    </xf>
    <xf numFmtId="164" fontId="15" fillId="38" borderId="42" xfId="54" applyNumberFormat="1" applyFont="1" applyFill="1" applyBorder="1" applyAlignment="1">
      <alignment horizontal="center" vertical="center" wrapText="1"/>
      <protection/>
    </xf>
    <xf numFmtId="164" fontId="15" fillId="38" borderId="39" xfId="54" applyNumberFormat="1" applyFont="1" applyFill="1" applyBorder="1" applyAlignment="1">
      <alignment horizontal="center" vertical="center" wrapText="1"/>
      <protection/>
    </xf>
    <xf numFmtId="164" fontId="15" fillId="38" borderId="42" xfId="54" applyNumberFormat="1" applyFont="1" applyFill="1" applyBorder="1" applyAlignment="1">
      <alignment horizontal="right" vertical="center" wrapText="1"/>
      <protection/>
    </xf>
    <xf numFmtId="0" fontId="15" fillId="0" borderId="46" xfId="54" applyFont="1" applyBorder="1" applyAlignment="1">
      <alignment horizontal="center" vertical="center" wrapText="1"/>
      <protection/>
    </xf>
    <xf numFmtId="0" fontId="15" fillId="0" borderId="47" xfId="54" applyFont="1" applyBorder="1" applyAlignment="1">
      <alignment horizontal="center" vertical="center" wrapText="1"/>
      <protection/>
    </xf>
    <xf numFmtId="0" fontId="15" fillId="0" borderId="48" xfId="54" applyFont="1" applyBorder="1" applyAlignment="1">
      <alignment horizontal="center" vertical="center" wrapText="1"/>
      <protection/>
    </xf>
    <xf numFmtId="0" fontId="15" fillId="0" borderId="38" xfId="54" applyFont="1" applyBorder="1" applyAlignment="1">
      <alignment horizontal="center" vertical="center" wrapText="1"/>
      <protection/>
    </xf>
    <xf numFmtId="0" fontId="15" fillId="0" borderId="42" xfId="54" applyFont="1" applyBorder="1" applyAlignment="1">
      <alignment horizontal="center" vertical="center" wrapText="1"/>
      <protection/>
    </xf>
    <xf numFmtId="0" fontId="15" fillId="0" borderId="38" xfId="54" applyFont="1" applyBorder="1" applyAlignment="1">
      <alignment horizontal="left" vertical="center" wrapText="1"/>
      <protection/>
    </xf>
    <xf numFmtId="0" fontId="15" fillId="0" borderId="39" xfId="54" applyFont="1" applyBorder="1" applyAlignment="1">
      <alignment horizontal="left" vertical="center" wrapText="1"/>
      <protection/>
    </xf>
    <xf numFmtId="164" fontId="15" fillId="38" borderId="49" xfId="54" applyNumberFormat="1" applyFont="1" applyFill="1" applyBorder="1" applyAlignment="1">
      <alignment horizontal="right" vertical="center" wrapText="1"/>
      <protection/>
    </xf>
    <xf numFmtId="0" fontId="15" fillId="0" borderId="45" xfId="54" applyFont="1" applyBorder="1" applyAlignment="1">
      <alignment horizontal="center" vertical="center"/>
      <protection/>
    </xf>
    <xf numFmtId="0" fontId="15" fillId="0" borderId="46" xfId="54" applyFont="1" applyBorder="1" applyAlignment="1">
      <alignment horizontal="center" vertical="center"/>
      <protection/>
    </xf>
    <xf numFmtId="0" fontId="19" fillId="47" borderId="10" xfId="54" applyFont="1" applyFill="1" applyBorder="1" applyAlignment="1">
      <alignment horizontal="center" vertical="center" wrapText="1"/>
      <protection/>
    </xf>
    <xf numFmtId="0" fontId="15" fillId="0" borderId="11" xfId="54" applyFont="1" applyBorder="1" applyAlignment="1">
      <alignment vertical="center" wrapText="1"/>
      <protection/>
    </xf>
    <xf numFmtId="164" fontId="15" fillId="38" borderId="20" xfId="54" applyNumberFormat="1" applyFont="1" applyFill="1" applyBorder="1" applyAlignment="1">
      <alignment vertical="center" wrapText="1"/>
      <protection/>
    </xf>
    <xf numFmtId="0" fontId="16" fillId="0" borderId="0" xfId="54" applyFont="1" applyAlignment="1">
      <alignment horizontal="right" vertical="center"/>
      <protection/>
    </xf>
    <xf numFmtId="0" fontId="17" fillId="0" borderId="0" xfId="54" applyFont="1" applyBorder="1" applyAlignment="1">
      <alignment horizontal="center" vertical="center" wrapText="1"/>
      <protection/>
    </xf>
    <xf numFmtId="0" fontId="19" fillId="47" borderId="13" xfId="54" applyFont="1" applyFill="1" applyBorder="1" applyAlignment="1">
      <alignment horizontal="center" vertical="center" wrapText="1"/>
      <protection/>
    </xf>
    <xf numFmtId="0" fontId="19" fillId="47" borderId="11" xfId="54" applyFont="1" applyFill="1" applyBorder="1" applyAlignment="1">
      <alignment horizontal="center" vertical="center" wrapText="1"/>
      <protection/>
    </xf>
    <xf numFmtId="0" fontId="19" fillId="47" borderId="14" xfId="54" applyFont="1" applyFill="1" applyBorder="1" applyAlignment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9" fontId="4" fillId="33" borderId="0" xfId="0" applyNumberFormat="1" applyFont="1" applyFill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0" xfId="49" applyNumberFormat="1" applyFont="1" applyFill="1" applyBorder="1" applyAlignment="1" applyProtection="1">
      <alignment horizontal="center" vertical="center" wrapText="1"/>
      <protection locked="0"/>
    </xf>
    <xf numFmtId="49" fontId="4" fillId="33" borderId="44" xfId="49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49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49" applyNumberFormat="1" applyFont="1" applyFill="1" applyBorder="1" applyAlignment="1" applyProtection="1">
      <alignment horizontal="center" vertical="center" wrapText="1"/>
      <protection locked="0"/>
    </xf>
    <xf numFmtId="49" fontId="8" fillId="33" borderId="12" xfId="49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49" applyNumberFormat="1" applyFill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44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ill="1" applyAlignment="1" applyProtection="1">
      <alignment horizontal="right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12" xfId="49"/>
    <cellStyle name="Normalny 18" xfId="50"/>
    <cellStyle name="Normalny 18 2" xfId="51"/>
    <cellStyle name="Normalny 2" xfId="52"/>
    <cellStyle name="Normalny 2 2" xfId="53"/>
    <cellStyle name="Normalny 2 2 2" xfId="54"/>
    <cellStyle name="Normalny 2 3" xfId="55"/>
    <cellStyle name="Normalny 2 3 2" xfId="56"/>
    <cellStyle name="Normalny 3" xfId="57"/>
    <cellStyle name="Normalny 4" xfId="58"/>
    <cellStyle name="Normalny 5" xfId="59"/>
    <cellStyle name="Normalny 6" xfId="60"/>
    <cellStyle name="Normalny 7" xfId="61"/>
    <cellStyle name="Normalny_Plan budżetu zmiany 2006 r." xfId="62"/>
    <cellStyle name="Obliczenia" xfId="63"/>
    <cellStyle name="Suma" xfId="64"/>
    <cellStyle name="Tekst objaśnienia" xfId="65"/>
    <cellStyle name="Tekst ostrzeżenia" xfId="66"/>
    <cellStyle name="Tytuł" xfId="67"/>
    <cellStyle name="Uwaga" xfId="68"/>
    <cellStyle name="Złe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790575</xdr:colOff>
      <xdr:row>16</xdr:row>
      <xdr:rowOff>0</xdr:rowOff>
    </xdr:from>
    <xdr:to>
      <xdr:col>13</xdr:col>
      <xdr:colOff>209550</xdr:colOff>
      <xdr:row>25</xdr:row>
      <xdr:rowOff>219075</xdr:rowOff>
    </xdr:to>
    <xdr:sp fLocksText="0">
      <xdr:nvSpPr>
        <xdr:cNvPr id="1" name="Text Box 1"/>
        <xdr:cNvSpPr txBox="1">
          <a:spLocks noChangeArrowheads="1"/>
        </xdr:cNvSpPr>
      </xdr:nvSpPr>
      <xdr:spPr>
        <a:xfrm rot="19860000">
          <a:off x="15201900" y="5638800"/>
          <a:ext cx="2076450" cy="2447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em\Desktop\Moje%20dokumenty\Bud&#380;et\Bud&#380;et%202014\Bud&#281;t%20uchwalony%20na%20rok%202014\Kopia%20Bud&#380;et%20na%202014%20r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karbnik\Desktop\Moje%20dokumenty\Bud&#380;et\Bud&#380;et%202013\Bud&#380;et%20na%20rok%202013\BUD&#379;ET%20na%202013%20r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 Nr 1"/>
      <sheetName val="Zał. Nr 2"/>
      <sheetName val="Zał. nr 2a"/>
      <sheetName val="Zał. nr 3"/>
      <sheetName val="Zał. Nr 3a"/>
      <sheetName val="Zał. Nr 4"/>
      <sheetName val="Zał. nr 5 ok"/>
      <sheetName val="Zał. Nr 6 ok"/>
      <sheetName val="Zał. Nr 6a ok"/>
      <sheetName val="Zał. Nr 6b ok"/>
      <sheetName val="Zał. Nr 7 ok"/>
      <sheetName val="Zał. nr 8"/>
      <sheetName val="Zał. Nr 9"/>
      <sheetName val="Zał. Nr 9aok"/>
      <sheetName val="Zał. Nr 10 ok"/>
      <sheetName val="Arkusz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ł. Nr 1"/>
      <sheetName val="Zał. nr 2"/>
      <sheetName val="Zał. Nr 2a"/>
      <sheetName val="Zał.Nr 3"/>
      <sheetName val="Zał.Nr 3a"/>
      <sheetName val="Zał. nr 4"/>
      <sheetName val="Zał. Nr 5"/>
      <sheetName val="Zał. Nr 6"/>
      <sheetName val="Zał. Nr 6a "/>
      <sheetName val="Zał. Nr 6b"/>
      <sheetName val="Zał. Nr 7"/>
      <sheetName val="Zał. Nr 8"/>
      <sheetName val="Zał. Nr 9"/>
      <sheetName val="Zał. Nr 9a"/>
      <sheetName val="Zał. Nr 10"/>
      <sheetName val="Zał. Nr 11"/>
      <sheetName val="Zał. Nr 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workbookViewId="0" topLeftCell="B103">
      <selection activeCell="B1" sqref="A1:G123"/>
    </sheetView>
  </sheetViews>
  <sheetFormatPr defaultColWidth="9.33203125" defaultRowHeight="12.75"/>
  <cols>
    <col min="1" max="1" width="7.83203125" style="76" customWidth="1"/>
    <col min="2" max="2" width="11.83203125" style="76" customWidth="1"/>
    <col min="3" max="3" width="7.83203125" style="76" customWidth="1"/>
    <col min="4" max="4" width="41.5" style="76" customWidth="1"/>
    <col min="5" max="5" width="19" style="76" customWidth="1"/>
    <col min="6" max="6" width="17.5" style="76" customWidth="1"/>
    <col min="7" max="7" width="18.83203125" style="76" customWidth="1"/>
    <col min="8" max="16384" width="9.33203125" style="76" customWidth="1"/>
  </cols>
  <sheetData>
    <row r="1" spans="4:7" ht="12.75">
      <c r="D1" s="167" t="s">
        <v>486</v>
      </c>
      <c r="E1" s="167"/>
      <c r="F1" s="167"/>
      <c r="G1" s="167"/>
    </row>
    <row r="2" spans="1:7" ht="41.25" customHeight="1" thickBot="1">
      <c r="A2" s="168" t="s">
        <v>113</v>
      </c>
      <c r="B2" s="168"/>
      <c r="C2" s="168"/>
      <c r="D2" s="168"/>
      <c r="E2" s="168"/>
      <c r="F2" s="168"/>
      <c r="G2" s="168"/>
    </row>
    <row r="3" spans="1:7" ht="46.5" customHeight="1" thickTop="1">
      <c r="A3" s="77" t="s">
        <v>1</v>
      </c>
      <c r="B3" s="78" t="s">
        <v>2</v>
      </c>
      <c r="C3" s="78" t="s">
        <v>54</v>
      </c>
      <c r="D3" s="78" t="s">
        <v>4</v>
      </c>
      <c r="E3" s="78" t="s">
        <v>114</v>
      </c>
      <c r="F3" s="78" t="s">
        <v>6</v>
      </c>
      <c r="G3" s="78" t="s">
        <v>115</v>
      </c>
    </row>
    <row r="4" spans="1:7" ht="33.75" customHeight="1">
      <c r="A4" s="79">
        <v>710</v>
      </c>
      <c r="B4" s="80"/>
      <c r="C4" s="80"/>
      <c r="D4" s="81" t="s">
        <v>9</v>
      </c>
      <c r="E4" s="82">
        <f>E5</f>
        <v>326731</v>
      </c>
      <c r="F4" s="82">
        <f>F5</f>
        <v>0</v>
      </c>
      <c r="G4" s="82">
        <f>E4+F4</f>
        <v>326731</v>
      </c>
    </row>
    <row r="5" spans="1:7" ht="106.5" customHeight="1">
      <c r="A5" s="83"/>
      <c r="B5" s="84">
        <v>71014</v>
      </c>
      <c r="C5" s="84"/>
      <c r="D5" s="85" t="s">
        <v>116</v>
      </c>
      <c r="E5" s="86">
        <f>E6</f>
        <v>326731</v>
      </c>
      <c r="F5" s="86">
        <f>F6</f>
        <v>0</v>
      </c>
      <c r="G5" s="86">
        <f>G6</f>
        <v>326731</v>
      </c>
    </row>
    <row r="6" spans="1:7" ht="41.25" customHeight="1">
      <c r="A6" s="83"/>
      <c r="B6" s="87"/>
      <c r="C6" s="88">
        <v>2809</v>
      </c>
      <c r="D6" s="89" t="s">
        <v>117</v>
      </c>
      <c r="E6" s="90">
        <v>326731</v>
      </c>
      <c r="F6" s="91">
        <v>0</v>
      </c>
      <c r="G6" s="90">
        <f>E6+F6</f>
        <v>326731</v>
      </c>
    </row>
    <row r="7" spans="1:7" ht="27" customHeight="1">
      <c r="A7" s="79">
        <v>801</v>
      </c>
      <c r="B7" s="80"/>
      <c r="C7" s="80"/>
      <c r="D7" s="81" t="s">
        <v>118</v>
      </c>
      <c r="E7" s="82">
        <f>E8</f>
        <v>254125</v>
      </c>
      <c r="F7" s="82">
        <f>F8</f>
        <v>0</v>
      </c>
      <c r="G7" s="82">
        <f>G8</f>
        <v>254125</v>
      </c>
    </row>
    <row r="8" spans="1:7" ht="26.25" customHeight="1">
      <c r="A8" s="83"/>
      <c r="B8" s="84">
        <v>80146</v>
      </c>
      <c r="C8" s="84"/>
      <c r="D8" s="85" t="s">
        <v>94</v>
      </c>
      <c r="E8" s="86">
        <f>E10</f>
        <v>254125</v>
      </c>
      <c r="F8" s="86">
        <f>F10</f>
        <v>0</v>
      </c>
      <c r="G8" s="86">
        <f>G10</f>
        <v>254125</v>
      </c>
    </row>
    <row r="9" spans="1:7" ht="15">
      <c r="A9" s="83"/>
      <c r="B9" s="84"/>
      <c r="C9" s="84"/>
      <c r="D9" s="92" t="s">
        <v>119</v>
      </c>
      <c r="E9" s="86"/>
      <c r="F9" s="85"/>
      <c r="G9" s="86"/>
    </row>
    <row r="10" spans="1:7" ht="38.25">
      <c r="A10" s="93"/>
      <c r="B10" s="94"/>
      <c r="C10" s="94"/>
      <c r="D10" s="95" t="s">
        <v>120</v>
      </c>
      <c r="E10" s="96">
        <f>SUM(E11:E22)</f>
        <v>254125</v>
      </c>
      <c r="F10" s="96">
        <f>SUM(F11:F22)</f>
        <v>0</v>
      </c>
      <c r="G10" s="96">
        <f>SUM(G11:G22)</f>
        <v>254125</v>
      </c>
    </row>
    <row r="11" spans="1:7" ht="15">
      <c r="A11" s="83"/>
      <c r="B11" s="87"/>
      <c r="C11" s="88">
        <v>4017</v>
      </c>
      <c r="D11" s="165" t="s">
        <v>32</v>
      </c>
      <c r="E11" s="97">
        <v>128101</v>
      </c>
      <c r="F11" s="97">
        <v>0</v>
      </c>
      <c r="G11" s="90">
        <f aca="true" t="shared" si="0" ref="G11:G22">E11+F11</f>
        <v>128101</v>
      </c>
    </row>
    <row r="12" spans="1:7" ht="15">
      <c r="A12" s="83"/>
      <c r="B12" s="87"/>
      <c r="C12" s="88">
        <v>4019</v>
      </c>
      <c r="D12" s="166"/>
      <c r="E12" s="97">
        <v>22607</v>
      </c>
      <c r="F12" s="97">
        <v>0</v>
      </c>
      <c r="G12" s="90">
        <f t="shared" si="0"/>
        <v>22607</v>
      </c>
    </row>
    <row r="13" spans="1:7" ht="15">
      <c r="A13" s="83"/>
      <c r="B13" s="87"/>
      <c r="C13" s="88">
        <v>4047</v>
      </c>
      <c r="D13" s="165" t="s">
        <v>48</v>
      </c>
      <c r="E13" s="97">
        <v>20734</v>
      </c>
      <c r="F13" s="97">
        <v>0</v>
      </c>
      <c r="G13" s="90">
        <f t="shared" si="0"/>
        <v>20734</v>
      </c>
    </row>
    <row r="14" spans="1:7" ht="15">
      <c r="A14" s="83"/>
      <c r="B14" s="87"/>
      <c r="C14" s="88">
        <v>4049</v>
      </c>
      <c r="D14" s="166"/>
      <c r="E14" s="97">
        <v>3659</v>
      </c>
      <c r="F14" s="97">
        <v>0</v>
      </c>
      <c r="G14" s="90">
        <f t="shared" si="0"/>
        <v>3659</v>
      </c>
    </row>
    <row r="15" spans="1:7" ht="15">
      <c r="A15" s="83"/>
      <c r="B15" s="87"/>
      <c r="C15" s="88">
        <v>4117</v>
      </c>
      <c r="D15" s="165" t="s">
        <v>52</v>
      </c>
      <c r="E15" s="97">
        <v>26294</v>
      </c>
      <c r="F15" s="97"/>
      <c r="G15" s="90">
        <f t="shared" si="0"/>
        <v>26294</v>
      </c>
    </row>
    <row r="16" spans="1:7" ht="15">
      <c r="A16" s="83"/>
      <c r="B16" s="87"/>
      <c r="C16" s="88">
        <v>4119</v>
      </c>
      <c r="D16" s="166"/>
      <c r="E16" s="97">
        <v>4640</v>
      </c>
      <c r="F16" s="97"/>
      <c r="G16" s="90">
        <f t="shared" si="0"/>
        <v>4640</v>
      </c>
    </row>
    <row r="17" spans="1:7" ht="15">
      <c r="A17" s="83"/>
      <c r="B17" s="87"/>
      <c r="C17" s="88">
        <v>4127</v>
      </c>
      <c r="D17" s="165" t="s">
        <v>53</v>
      </c>
      <c r="E17" s="97">
        <v>3134</v>
      </c>
      <c r="F17" s="97"/>
      <c r="G17" s="90">
        <f t="shared" si="0"/>
        <v>3134</v>
      </c>
    </row>
    <row r="18" spans="1:7" ht="15">
      <c r="A18" s="83"/>
      <c r="B18" s="87"/>
      <c r="C18" s="88">
        <v>4129</v>
      </c>
      <c r="D18" s="166"/>
      <c r="E18" s="97">
        <v>554</v>
      </c>
      <c r="F18" s="97"/>
      <c r="G18" s="90">
        <f t="shared" si="0"/>
        <v>554</v>
      </c>
    </row>
    <row r="19" spans="1:7" ht="15">
      <c r="A19" s="83"/>
      <c r="B19" s="87"/>
      <c r="C19" s="88">
        <v>4217</v>
      </c>
      <c r="D19" s="159" t="s">
        <v>34</v>
      </c>
      <c r="E19" s="97">
        <v>6499</v>
      </c>
      <c r="F19" s="97">
        <v>0</v>
      </c>
      <c r="G19" s="90">
        <f t="shared" si="0"/>
        <v>6499</v>
      </c>
    </row>
    <row r="20" spans="1:7" ht="15">
      <c r="A20" s="83"/>
      <c r="B20" s="87"/>
      <c r="C20" s="88">
        <v>4219</v>
      </c>
      <c r="D20" s="159"/>
      <c r="E20" s="97">
        <v>1147</v>
      </c>
      <c r="F20" s="97">
        <v>0</v>
      </c>
      <c r="G20" s="90">
        <f t="shared" si="0"/>
        <v>1147</v>
      </c>
    </row>
    <row r="21" spans="1:7" ht="15">
      <c r="A21" s="83"/>
      <c r="B21" s="87"/>
      <c r="C21" s="88">
        <v>4307</v>
      </c>
      <c r="D21" s="165" t="s">
        <v>41</v>
      </c>
      <c r="E21" s="97">
        <v>31243</v>
      </c>
      <c r="F21" s="97">
        <v>0</v>
      </c>
      <c r="G21" s="90">
        <f t="shared" si="0"/>
        <v>31243</v>
      </c>
    </row>
    <row r="22" spans="1:7" ht="15">
      <c r="A22" s="83"/>
      <c r="B22" s="87"/>
      <c r="C22" s="88">
        <v>4309</v>
      </c>
      <c r="D22" s="166"/>
      <c r="E22" s="97">
        <v>5513</v>
      </c>
      <c r="F22" s="97">
        <v>0</v>
      </c>
      <c r="G22" s="90">
        <f t="shared" si="0"/>
        <v>5513</v>
      </c>
    </row>
    <row r="23" spans="1:7" ht="49.5" customHeight="1">
      <c r="A23" s="79">
        <v>853</v>
      </c>
      <c r="B23" s="80"/>
      <c r="C23" s="80"/>
      <c r="D23" s="81" t="s">
        <v>121</v>
      </c>
      <c r="E23" s="82">
        <f>E24+E60</f>
        <v>852309</v>
      </c>
      <c r="F23" s="82">
        <f>F24+F60</f>
        <v>100</v>
      </c>
      <c r="G23" s="82">
        <f>G24+G60</f>
        <v>815134</v>
      </c>
    </row>
    <row r="24" spans="1:7" ht="35.25" customHeight="1">
      <c r="A24" s="99"/>
      <c r="B24" s="100">
        <v>85333</v>
      </c>
      <c r="C24" s="100"/>
      <c r="D24" s="101" t="s">
        <v>106</v>
      </c>
      <c r="E24" s="102">
        <f>SUM(E25:E38)</f>
        <v>607332</v>
      </c>
      <c r="F24" s="102">
        <f>SUM(F25:F38)</f>
        <v>100</v>
      </c>
      <c r="G24" s="102">
        <f>SUM(G25:G38)</f>
        <v>607432</v>
      </c>
    </row>
    <row r="25" spans="1:7" ht="16.5" customHeight="1">
      <c r="A25" s="103"/>
      <c r="B25" s="88"/>
      <c r="C25" s="88">
        <v>3037</v>
      </c>
      <c r="D25" s="161" t="s">
        <v>122</v>
      </c>
      <c r="E25" s="90">
        <f>E48</f>
        <v>476043</v>
      </c>
      <c r="F25" s="90">
        <f>F48</f>
        <v>0</v>
      </c>
      <c r="G25" s="90">
        <f aca="true" t="shared" si="1" ref="G25:G38">E25+F25</f>
        <v>476043</v>
      </c>
    </row>
    <row r="26" spans="1:7" ht="14.25" customHeight="1">
      <c r="A26" s="103"/>
      <c r="B26" s="88"/>
      <c r="C26" s="88">
        <v>3039</v>
      </c>
      <c r="D26" s="162"/>
      <c r="E26" s="90">
        <f>E49</f>
        <v>84008</v>
      </c>
      <c r="F26" s="90">
        <f>F49</f>
        <v>0</v>
      </c>
      <c r="G26" s="90">
        <f t="shared" si="1"/>
        <v>84008</v>
      </c>
    </row>
    <row r="27" spans="1:7" ht="14.25" customHeight="1">
      <c r="A27" s="103"/>
      <c r="B27" s="88"/>
      <c r="C27" s="88">
        <v>3117</v>
      </c>
      <c r="D27" s="161" t="s">
        <v>123</v>
      </c>
      <c r="E27" s="90">
        <f aca="true" t="shared" si="2" ref="E27:F30">E50</f>
        <v>6286</v>
      </c>
      <c r="F27" s="90">
        <f t="shared" si="2"/>
        <v>0</v>
      </c>
      <c r="G27" s="90">
        <f t="shared" si="1"/>
        <v>6286</v>
      </c>
    </row>
    <row r="28" spans="1:7" ht="14.25" customHeight="1">
      <c r="A28" s="103"/>
      <c r="B28" s="88"/>
      <c r="C28" s="88">
        <v>3119</v>
      </c>
      <c r="D28" s="162"/>
      <c r="E28" s="90">
        <f t="shared" si="2"/>
        <v>1110</v>
      </c>
      <c r="F28" s="90">
        <f t="shared" si="2"/>
        <v>0</v>
      </c>
      <c r="G28" s="90">
        <f t="shared" si="1"/>
        <v>1110</v>
      </c>
    </row>
    <row r="29" spans="1:7" ht="14.25" customHeight="1">
      <c r="A29" s="103"/>
      <c r="B29" s="88"/>
      <c r="C29" s="88">
        <v>4017</v>
      </c>
      <c r="D29" s="163" t="s">
        <v>32</v>
      </c>
      <c r="E29" s="90">
        <f t="shared" si="2"/>
        <v>14932</v>
      </c>
      <c r="F29" s="90">
        <f t="shared" si="2"/>
        <v>0</v>
      </c>
      <c r="G29" s="90">
        <f t="shared" si="1"/>
        <v>14932</v>
      </c>
    </row>
    <row r="30" spans="1:7" ht="14.25" customHeight="1">
      <c r="A30" s="103"/>
      <c r="B30" s="88"/>
      <c r="C30" s="88">
        <v>4019</v>
      </c>
      <c r="D30" s="164"/>
      <c r="E30" s="90">
        <f t="shared" si="2"/>
        <v>2635</v>
      </c>
      <c r="F30" s="90">
        <f t="shared" si="2"/>
        <v>0</v>
      </c>
      <c r="G30" s="90">
        <f t="shared" si="1"/>
        <v>2635</v>
      </c>
    </row>
    <row r="31" spans="1:7" ht="15.75" customHeight="1">
      <c r="A31" s="103"/>
      <c r="B31" s="88"/>
      <c r="C31" s="88">
        <v>4047</v>
      </c>
      <c r="D31" s="161" t="s">
        <v>48</v>
      </c>
      <c r="E31" s="90">
        <f>E41</f>
        <v>7383</v>
      </c>
      <c r="F31" s="90"/>
      <c r="G31" s="90">
        <f t="shared" si="1"/>
        <v>7383</v>
      </c>
    </row>
    <row r="32" spans="1:7" ht="16.5" customHeight="1">
      <c r="A32" s="103"/>
      <c r="B32" s="88"/>
      <c r="C32" s="88">
        <v>4049</v>
      </c>
      <c r="D32" s="162"/>
      <c r="E32" s="90">
        <f>E42</f>
        <v>1303</v>
      </c>
      <c r="F32" s="90"/>
      <c r="G32" s="90">
        <f t="shared" si="1"/>
        <v>1303</v>
      </c>
    </row>
    <row r="33" spans="1:7" ht="16.5" customHeight="1">
      <c r="A33" s="103"/>
      <c r="B33" s="88"/>
      <c r="C33" s="88">
        <v>4117</v>
      </c>
      <c r="D33" s="160" t="s">
        <v>52</v>
      </c>
      <c r="E33" s="90">
        <f>E43+E54</f>
        <v>5219</v>
      </c>
      <c r="F33" s="90">
        <f>F43+F54</f>
        <v>0</v>
      </c>
      <c r="G33" s="90">
        <f t="shared" si="1"/>
        <v>5219</v>
      </c>
    </row>
    <row r="34" spans="1:7" ht="15.75" customHeight="1">
      <c r="A34" s="103"/>
      <c r="B34" s="88"/>
      <c r="C34" s="88">
        <v>4119</v>
      </c>
      <c r="D34" s="160"/>
      <c r="E34" s="90">
        <f>E44+E55</f>
        <v>921</v>
      </c>
      <c r="F34" s="90">
        <f>F44+F55</f>
        <v>0</v>
      </c>
      <c r="G34" s="90">
        <f t="shared" si="1"/>
        <v>921</v>
      </c>
    </row>
    <row r="35" spans="1:7" ht="15.75" customHeight="1">
      <c r="A35" s="103"/>
      <c r="B35" s="88"/>
      <c r="C35" s="88">
        <v>4127</v>
      </c>
      <c r="D35" s="161" t="s">
        <v>53</v>
      </c>
      <c r="E35" s="90">
        <f>E45+E56</f>
        <v>502</v>
      </c>
      <c r="F35" s="90">
        <f>F43+F56</f>
        <v>0</v>
      </c>
      <c r="G35" s="90">
        <f t="shared" si="1"/>
        <v>502</v>
      </c>
    </row>
    <row r="36" spans="1:7" ht="15.75" customHeight="1">
      <c r="A36" s="103"/>
      <c r="B36" s="88"/>
      <c r="C36" s="88">
        <v>4129</v>
      </c>
      <c r="D36" s="162"/>
      <c r="E36" s="90">
        <f>E46+E57</f>
        <v>88</v>
      </c>
      <c r="F36" s="90">
        <f>F44+F57</f>
        <v>0</v>
      </c>
      <c r="G36" s="90">
        <f t="shared" si="1"/>
        <v>88</v>
      </c>
    </row>
    <row r="37" spans="1:7" ht="16.5" customHeight="1">
      <c r="A37" s="103"/>
      <c r="B37" s="88"/>
      <c r="C37" s="88">
        <v>4307</v>
      </c>
      <c r="D37" s="161" t="s">
        <v>41</v>
      </c>
      <c r="E37" s="90">
        <f>E58</f>
        <v>5866</v>
      </c>
      <c r="F37" s="90">
        <f>F58</f>
        <v>85</v>
      </c>
      <c r="G37" s="90">
        <f t="shared" si="1"/>
        <v>5951</v>
      </c>
    </row>
    <row r="38" spans="1:7" ht="16.5" customHeight="1">
      <c r="A38" s="103"/>
      <c r="B38" s="88"/>
      <c r="C38" s="88">
        <v>4309</v>
      </c>
      <c r="D38" s="162"/>
      <c r="E38" s="90">
        <f>E59</f>
        <v>1036</v>
      </c>
      <c r="F38" s="90">
        <f>F59</f>
        <v>15</v>
      </c>
      <c r="G38" s="90">
        <f t="shared" si="1"/>
        <v>1051</v>
      </c>
    </row>
    <row r="39" spans="1:7" ht="16.5" customHeight="1">
      <c r="A39" s="103"/>
      <c r="B39" s="88"/>
      <c r="C39" s="88"/>
      <c r="D39" s="105" t="s">
        <v>119</v>
      </c>
      <c r="E39" s="90"/>
      <c r="F39" s="90"/>
      <c r="G39" s="90"/>
    </row>
    <row r="40" spans="1:7" ht="45.75" customHeight="1">
      <c r="A40" s="106"/>
      <c r="B40" s="107"/>
      <c r="C40" s="107"/>
      <c r="D40" s="108" t="s">
        <v>124</v>
      </c>
      <c r="E40" s="96">
        <f>SUM(E41:E46)</f>
        <v>10332</v>
      </c>
      <c r="F40" s="96">
        <f>SUM(F41:F46)</f>
        <v>0</v>
      </c>
      <c r="G40" s="96">
        <f>SUM(G41:G46)</f>
        <v>10332</v>
      </c>
    </row>
    <row r="41" spans="1:7" ht="22.5" customHeight="1">
      <c r="A41" s="103"/>
      <c r="B41" s="88"/>
      <c r="C41" s="88">
        <v>4047</v>
      </c>
      <c r="D41" s="161" t="s">
        <v>48</v>
      </c>
      <c r="E41" s="90">
        <v>7383</v>
      </c>
      <c r="F41" s="90"/>
      <c r="G41" s="90">
        <f aca="true" t="shared" si="3" ref="G41:G46">E41+F41</f>
        <v>7383</v>
      </c>
    </row>
    <row r="42" spans="1:7" ht="15.75" customHeight="1">
      <c r="A42" s="103"/>
      <c r="B42" s="88"/>
      <c r="C42" s="88">
        <v>4049</v>
      </c>
      <c r="D42" s="162"/>
      <c r="E42" s="90">
        <v>1303</v>
      </c>
      <c r="F42" s="90"/>
      <c r="G42" s="90">
        <f t="shared" si="3"/>
        <v>1303</v>
      </c>
    </row>
    <row r="43" spans="1:7" ht="15" customHeight="1">
      <c r="A43" s="103"/>
      <c r="B43" s="88"/>
      <c r="C43" s="88">
        <v>4117</v>
      </c>
      <c r="D43" s="160" t="s">
        <v>52</v>
      </c>
      <c r="E43" s="90">
        <v>1263</v>
      </c>
      <c r="F43" s="90"/>
      <c r="G43" s="90">
        <f t="shared" si="3"/>
        <v>1263</v>
      </c>
    </row>
    <row r="44" spans="1:7" ht="15.75" customHeight="1">
      <c r="A44" s="103"/>
      <c r="B44" s="88"/>
      <c r="C44" s="88">
        <v>4119</v>
      </c>
      <c r="D44" s="160"/>
      <c r="E44" s="90">
        <v>223</v>
      </c>
      <c r="F44" s="90"/>
      <c r="G44" s="90">
        <f t="shared" si="3"/>
        <v>223</v>
      </c>
    </row>
    <row r="45" spans="1:7" ht="15" customHeight="1">
      <c r="A45" s="103"/>
      <c r="B45" s="88"/>
      <c r="C45" s="88">
        <v>4127</v>
      </c>
      <c r="D45" s="161" t="s">
        <v>53</v>
      </c>
      <c r="E45" s="90">
        <v>136</v>
      </c>
      <c r="F45" s="90"/>
      <c r="G45" s="90">
        <f t="shared" si="3"/>
        <v>136</v>
      </c>
    </row>
    <row r="46" spans="1:7" ht="12.75" customHeight="1">
      <c r="A46" s="103"/>
      <c r="B46" s="88"/>
      <c r="C46" s="88">
        <v>4129</v>
      </c>
      <c r="D46" s="162"/>
      <c r="E46" s="90">
        <v>24</v>
      </c>
      <c r="F46" s="90"/>
      <c r="G46" s="90">
        <f t="shared" si="3"/>
        <v>24</v>
      </c>
    </row>
    <row r="47" spans="1:7" ht="25.5" customHeight="1">
      <c r="A47" s="106"/>
      <c r="B47" s="107"/>
      <c r="C47" s="107"/>
      <c r="D47" s="109" t="s">
        <v>125</v>
      </c>
      <c r="E47" s="96">
        <f>SUM(E48:E59)</f>
        <v>597000</v>
      </c>
      <c r="F47" s="96">
        <f>SUM(F48:F59)</f>
        <v>100</v>
      </c>
      <c r="G47" s="96">
        <f>SUM(G48:G59)</f>
        <v>597100</v>
      </c>
    </row>
    <row r="48" spans="1:7" ht="12.75" customHeight="1">
      <c r="A48" s="103"/>
      <c r="B48" s="88"/>
      <c r="C48" s="88">
        <v>3037</v>
      </c>
      <c r="D48" s="161" t="s">
        <v>122</v>
      </c>
      <c r="E48" s="90">
        <v>476043</v>
      </c>
      <c r="F48" s="90">
        <v>0</v>
      </c>
      <c r="G48" s="90">
        <f aca="true" t="shared" si="4" ref="G48:G59">E48+F48</f>
        <v>476043</v>
      </c>
    </row>
    <row r="49" spans="1:7" ht="14.25" customHeight="1">
      <c r="A49" s="103"/>
      <c r="B49" s="88"/>
      <c r="C49" s="88">
        <v>3039</v>
      </c>
      <c r="D49" s="162"/>
      <c r="E49" s="90">
        <v>84008</v>
      </c>
      <c r="F49" s="90">
        <v>0</v>
      </c>
      <c r="G49" s="90">
        <f t="shared" si="4"/>
        <v>84008</v>
      </c>
    </row>
    <row r="50" spans="1:7" ht="14.25" customHeight="1">
      <c r="A50" s="103"/>
      <c r="B50" s="88"/>
      <c r="C50" s="88">
        <v>3117</v>
      </c>
      <c r="D50" s="161" t="s">
        <v>123</v>
      </c>
      <c r="E50" s="90">
        <v>6286</v>
      </c>
      <c r="F50" s="90">
        <v>0</v>
      </c>
      <c r="G50" s="90">
        <f t="shared" si="4"/>
        <v>6286</v>
      </c>
    </row>
    <row r="51" spans="1:7" ht="14.25" customHeight="1">
      <c r="A51" s="103"/>
      <c r="B51" s="88"/>
      <c r="C51" s="88">
        <v>3119</v>
      </c>
      <c r="D51" s="162"/>
      <c r="E51" s="90">
        <v>1110</v>
      </c>
      <c r="F51" s="90">
        <v>0</v>
      </c>
      <c r="G51" s="90">
        <f t="shared" si="4"/>
        <v>1110</v>
      </c>
    </row>
    <row r="52" spans="1:7" ht="14.25" customHeight="1">
      <c r="A52" s="103"/>
      <c r="B52" s="88"/>
      <c r="C52" s="88">
        <v>4017</v>
      </c>
      <c r="D52" s="163" t="s">
        <v>32</v>
      </c>
      <c r="E52" s="90">
        <v>14932</v>
      </c>
      <c r="F52" s="90"/>
      <c r="G52" s="90">
        <f t="shared" si="4"/>
        <v>14932</v>
      </c>
    </row>
    <row r="53" spans="1:7" ht="14.25" customHeight="1">
      <c r="A53" s="103"/>
      <c r="B53" s="88"/>
      <c r="C53" s="88">
        <v>4019</v>
      </c>
      <c r="D53" s="164"/>
      <c r="E53" s="90">
        <v>2635</v>
      </c>
      <c r="F53" s="90"/>
      <c r="G53" s="90">
        <f t="shared" si="4"/>
        <v>2635</v>
      </c>
    </row>
    <row r="54" spans="1:7" ht="12.75">
      <c r="A54" s="103"/>
      <c r="B54" s="88"/>
      <c r="C54" s="88">
        <v>4117</v>
      </c>
      <c r="D54" s="160" t="s">
        <v>52</v>
      </c>
      <c r="E54" s="90">
        <v>3956</v>
      </c>
      <c r="F54" s="90">
        <v>0</v>
      </c>
      <c r="G54" s="90">
        <f t="shared" si="4"/>
        <v>3956</v>
      </c>
    </row>
    <row r="55" spans="1:7" ht="12.75">
      <c r="A55" s="103"/>
      <c r="B55" s="88"/>
      <c r="C55" s="88">
        <v>4119</v>
      </c>
      <c r="D55" s="160"/>
      <c r="E55" s="90">
        <v>698</v>
      </c>
      <c r="F55" s="90">
        <v>0</v>
      </c>
      <c r="G55" s="90">
        <f t="shared" si="4"/>
        <v>698</v>
      </c>
    </row>
    <row r="56" spans="1:7" ht="12.75">
      <c r="A56" s="103"/>
      <c r="B56" s="88"/>
      <c r="C56" s="88">
        <v>4127</v>
      </c>
      <c r="D56" s="161" t="s">
        <v>53</v>
      </c>
      <c r="E56" s="90">
        <v>366</v>
      </c>
      <c r="F56" s="90"/>
      <c r="G56" s="90">
        <f t="shared" si="4"/>
        <v>366</v>
      </c>
    </row>
    <row r="57" spans="1:7" ht="12.75">
      <c r="A57" s="103"/>
      <c r="B57" s="88"/>
      <c r="C57" s="88">
        <v>4129</v>
      </c>
      <c r="D57" s="162"/>
      <c r="E57" s="90">
        <v>64</v>
      </c>
      <c r="F57" s="90"/>
      <c r="G57" s="90">
        <f t="shared" si="4"/>
        <v>64</v>
      </c>
    </row>
    <row r="58" spans="1:7" ht="12" customHeight="1">
      <c r="A58" s="103"/>
      <c r="B58" s="88"/>
      <c r="C58" s="88">
        <v>4307</v>
      </c>
      <c r="D58" s="161" t="s">
        <v>41</v>
      </c>
      <c r="E58" s="90">
        <v>5866</v>
      </c>
      <c r="F58" s="90">
        <v>85</v>
      </c>
      <c r="G58" s="90">
        <f t="shared" si="4"/>
        <v>5951</v>
      </c>
    </row>
    <row r="59" spans="1:7" ht="14.25" customHeight="1">
      <c r="A59" s="103"/>
      <c r="B59" s="88"/>
      <c r="C59" s="88">
        <v>4309</v>
      </c>
      <c r="D59" s="162"/>
      <c r="E59" s="90">
        <v>1036</v>
      </c>
      <c r="F59" s="90">
        <v>15</v>
      </c>
      <c r="G59" s="90">
        <f t="shared" si="4"/>
        <v>1051</v>
      </c>
    </row>
    <row r="60" spans="1:7" ht="25.5" customHeight="1">
      <c r="A60" s="110"/>
      <c r="B60" s="111">
        <v>85395</v>
      </c>
      <c r="C60" s="111"/>
      <c r="D60" s="112" t="s">
        <v>28</v>
      </c>
      <c r="E60" s="113">
        <f>SUM(E61:E85)</f>
        <v>244977</v>
      </c>
      <c r="F60" s="113">
        <f>SUM(F61:F85)</f>
        <v>0</v>
      </c>
      <c r="G60" s="113">
        <f>SUM(G61:G85)</f>
        <v>207702</v>
      </c>
    </row>
    <row r="61" spans="1:7" ht="12.75">
      <c r="A61" s="114"/>
      <c r="B61" s="84"/>
      <c r="C61" s="88">
        <v>3037</v>
      </c>
      <c r="D61" s="115" t="s">
        <v>122</v>
      </c>
      <c r="E61" s="90">
        <f>E107</f>
        <v>6100</v>
      </c>
      <c r="F61" s="90">
        <f>F107</f>
        <v>0</v>
      </c>
      <c r="G61" s="90">
        <f aca="true" t="shared" si="5" ref="G61:G85">E61+F61</f>
        <v>6100</v>
      </c>
    </row>
    <row r="62" spans="1:7" ht="12.75">
      <c r="A62" s="114"/>
      <c r="B62" s="84"/>
      <c r="C62" s="88">
        <v>3247</v>
      </c>
      <c r="D62" s="115" t="s">
        <v>126</v>
      </c>
      <c r="E62" s="90">
        <f>E108</f>
        <v>0</v>
      </c>
      <c r="F62" s="90">
        <f>F108</f>
        <v>0</v>
      </c>
      <c r="G62" s="90">
        <f t="shared" si="5"/>
        <v>0</v>
      </c>
    </row>
    <row r="63" spans="1:7" ht="12.75">
      <c r="A63" s="114"/>
      <c r="B63" s="84"/>
      <c r="C63" s="88">
        <v>4017</v>
      </c>
      <c r="D63" s="160" t="s">
        <v>32</v>
      </c>
      <c r="E63" s="90">
        <f>E88+E109</f>
        <v>37275</v>
      </c>
      <c r="F63" s="90"/>
      <c r="G63" s="90"/>
    </row>
    <row r="64" spans="1:7" ht="12.75">
      <c r="A64" s="114"/>
      <c r="B64" s="84"/>
      <c r="C64" s="88">
        <v>4019</v>
      </c>
      <c r="D64" s="160"/>
      <c r="E64" s="90">
        <f>E89</f>
        <v>0</v>
      </c>
      <c r="F64" s="90"/>
      <c r="G64" s="90"/>
    </row>
    <row r="65" spans="1:7" ht="12.75">
      <c r="A65" s="114"/>
      <c r="B65" s="84"/>
      <c r="C65" s="88">
        <v>4047</v>
      </c>
      <c r="D65" s="155" t="s">
        <v>48</v>
      </c>
      <c r="E65" s="90">
        <f>E90</f>
        <v>0</v>
      </c>
      <c r="F65" s="90"/>
      <c r="G65" s="90">
        <f t="shared" si="5"/>
        <v>0</v>
      </c>
    </row>
    <row r="66" spans="1:7" ht="12.75">
      <c r="A66" s="114"/>
      <c r="B66" s="84"/>
      <c r="C66" s="88">
        <v>4049</v>
      </c>
      <c r="D66" s="156"/>
      <c r="E66" s="90">
        <f>E91</f>
        <v>0</v>
      </c>
      <c r="F66" s="90"/>
      <c r="G66" s="90">
        <f t="shared" si="5"/>
        <v>0</v>
      </c>
    </row>
    <row r="67" spans="1:7" ht="12.75">
      <c r="A67" s="114"/>
      <c r="B67" s="84"/>
      <c r="C67" s="88">
        <v>4117</v>
      </c>
      <c r="D67" s="160" t="s">
        <v>52</v>
      </c>
      <c r="E67" s="90">
        <f>E92+E111</f>
        <v>7303</v>
      </c>
      <c r="F67" s="90"/>
      <c r="G67" s="90">
        <f t="shared" si="5"/>
        <v>7303</v>
      </c>
    </row>
    <row r="68" spans="1:7" ht="12.75">
      <c r="A68" s="114"/>
      <c r="B68" s="84"/>
      <c r="C68" s="88">
        <v>4119</v>
      </c>
      <c r="D68" s="160"/>
      <c r="E68" s="90">
        <f>E93</f>
        <v>0</v>
      </c>
      <c r="F68" s="90"/>
      <c r="G68" s="90">
        <f t="shared" si="5"/>
        <v>0</v>
      </c>
    </row>
    <row r="69" spans="1:7" ht="12.75">
      <c r="A69" s="114"/>
      <c r="B69" s="84"/>
      <c r="C69" s="88">
        <v>4127</v>
      </c>
      <c r="D69" s="160" t="s">
        <v>53</v>
      </c>
      <c r="E69" s="90">
        <f>E94+E112</f>
        <v>1044</v>
      </c>
      <c r="F69" s="90"/>
      <c r="G69" s="90">
        <f t="shared" si="5"/>
        <v>1044</v>
      </c>
    </row>
    <row r="70" spans="1:7" ht="12.75">
      <c r="A70" s="114"/>
      <c r="B70" s="84"/>
      <c r="C70" s="88">
        <v>4129</v>
      </c>
      <c r="D70" s="160"/>
      <c r="E70" s="90">
        <f>E95</f>
        <v>0</v>
      </c>
      <c r="F70" s="90"/>
      <c r="G70" s="90">
        <f t="shared" si="5"/>
        <v>0</v>
      </c>
    </row>
    <row r="71" spans="1:7" ht="12.75">
      <c r="A71" s="114"/>
      <c r="B71" s="116"/>
      <c r="C71" s="116">
        <v>4177</v>
      </c>
      <c r="D71" s="159" t="s">
        <v>51</v>
      </c>
      <c r="E71" s="90">
        <f>E96+E113</f>
        <v>79678</v>
      </c>
      <c r="F71" s="90"/>
      <c r="G71" s="90">
        <f t="shared" si="5"/>
        <v>79678</v>
      </c>
    </row>
    <row r="72" spans="1:7" ht="12.75">
      <c r="A72" s="114"/>
      <c r="B72" s="116"/>
      <c r="C72" s="116">
        <v>4179</v>
      </c>
      <c r="D72" s="159"/>
      <c r="E72" s="90">
        <f>E97</f>
        <v>0</v>
      </c>
      <c r="F72" s="90"/>
      <c r="G72" s="90">
        <f t="shared" si="5"/>
        <v>0</v>
      </c>
    </row>
    <row r="73" spans="1:7" ht="12.75">
      <c r="A73" s="114"/>
      <c r="B73" s="116"/>
      <c r="C73" s="116">
        <v>4217</v>
      </c>
      <c r="D73" s="159" t="s">
        <v>34</v>
      </c>
      <c r="E73" s="90">
        <f>E98+E114</f>
        <v>30508</v>
      </c>
      <c r="F73" s="90">
        <v>0</v>
      </c>
      <c r="G73" s="90">
        <f t="shared" si="5"/>
        <v>30508</v>
      </c>
    </row>
    <row r="74" spans="1:7" ht="12.75">
      <c r="A74" s="114"/>
      <c r="B74" s="116"/>
      <c r="C74" s="116">
        <v>4219</v>
      </c>
      <c r="D74" s="159"/>
      <c r="E74" s="90">
        <f>E99+E121</f>
        <v>0</v>
      </c>
      <c r="F74" s="90"/>
      <c r="G74" s="90">
        <f t="shared" si="5"/>
        <v>0</v>
      </c>
    </row>
    <row r="75" spans="1:7" ht="25.5">
      <c r="A75" s="114"/>
      <c r="B75" s="116"/>
      <c r="C75" s="116">
        <v>4247</v>
      </c>
      <c r="D75" s="117" t="s">
        <v>61</v>
      </c>
      <c r="E75" s="90"/>
      <c r="F75" s="90">
        <f>F115</f>
        <v>0</v>
      </c>
      <c r="G75" s="90">
        <f t="shared" si="5"/>
        <v>0</v>
      </c>
    </row>
    <row r="76" spans="1:7" ht="12.75">
      <c r="A76" s="114"/>
      <c r="B76" s="116"/>
      <c r="C76" s="116">
        <v>4287</v>
      </c>
      <c r="D76" s="98" t="s">
        <v>127</v>
      </c>
      <c r="E76" s="90">
        <f>E116</f>
        <v>0</v>
      </c>
      <c r="F76" s="90">
        <f>F116</f>
        <v>0</v>
      </c>
      <c r="G76" s="90">
        <f t="shared" si="5"/>
        <v>0</v>
      </c>
    </row>
    <row r="77" spans="1:7" ht="12.75">
      <c r="A77" s="114"/>
      <c r="B77" s="116"/>
      <c r="C77" s="116">
        <v>4307</v>
      </c>
      <c r="D77" s="159" t="s">
        <v>41</v>
      </c>
      <c r="E77" s="90">
        <f>E100+E117</f>
        <v>38710</v>
      </c>
      <c r="F77" s="90">
        <v>0</v>
      </c>
      <c r="G77" s="90">
        <f t="shared" si="5"/>
        <v>38710</v>
      </c>
    </row>
    <row r="78" spans="1:7" ht="12.75">
      <c r="A78" s="114"/>
      <c r="B78" s="116"/>
      <c r="C78" s="116">
        <v>4309</v>
      </c>
      <c r="D78" s="159"/>
      <c r="E78" s="90">
        <f>E101</f>
        <v>0</v>
      </c>
      <c r="F78" s="90"/>
      <c r="G78" s="90">
        <f t="shared" si="5"/>
        <v>0</v>
      </c>
    </row>
    <row r="79" spans="1:7" ht="12.75">
      <c r="A79" s="114"/>
      <c r="B79" s="116"/>
      <c r="C79" s="116">
        <v>4367</v>
      </c>
      <c r="D79" s="159" t="s">
        <v>128</v>
      </c>
      <c r="E79" s="118">
        <f>E102</f>
        <v>0</v>
      </c>
      <c r="F79" s="118">
        <f>F102</f>
        <v>0</v>
      </c>
      <c r="G79" s="90">
        <f t="shared" si="5"/>
        <v>0</v>
      </c>
    </row>
    <row r="80" spans="1:7" ht="12.75">
      <c r="A80" s="114"/>
      <c r="B80" s="116"/>
      <c r="C80" s="116">
        <v>4369</v>
      </c>
      <c r="D80" s="159"/>
      <c r="E80" s="118">
        <f>E103</f>
        <v>0</v>
      </c>
      <c r="F80" s="118">
        <f>F103</f>
        <v>0</v>
      </c>
      <c r="G80" s="90">
        <f t="shared" si="5"/>
        <v>0</v>
      </c>
    </row>
    <row r="81" spans="1:7" ht="12.75">
      <c r="A81" s="114"/>
      <c r="B81" s="116"/>
      <c r="C81" s="116">
        <v>4447</v>
      </c>
      <c r="D81" s="157" t="s">
        <v>129</v>
      </c>
      <c r="E81" s="118">
        <f>E104+E118</f>
        <v>635</v>
      </c>
      <c r="F81" s="118">
        <f>F104</f>
        <v>0</v>
      </c>
      <c r="G81" s="90">
        <f t="shared" si="5"/>
        <v>635</v>
      </c>
    </row>
    <row r="82" spans="1:7" ht="12.75">
      <c r="A82" s="114"/>
      <c r="B82" s="116"/>
      <c r="C82" s="116">
        <v>4449</v>
      </c>
      <c r="D82" s="158"/>
      <c r="E82" s="118">
        <f>E105</f>
        <v>0</v>
      </c>
      <c r="F82" s="118">
        <f>F105</f>
        <v>0</v>
      </c>
      <c r="G82" s="90">
        <f t="shared" si="5"/>
        <v>0</v>
      </c>
    </row>
    <row r="83" spans="1:7" ht="12.75">
      <c r="A83" s="114"/>
      <c r="B83" s="116"/>
      <c r="C83" s="116">
        <v>4580</v>
      </c>
      <c r="D83" s="119" t="s">
        <v>130</v>
      </c>
      <c r="E83" s="118">
        <v>3216</v>
      </c>
      <c r="F83" s="118"/>
      <c r="G83" s="90">
        <f t="shared" si="5"/>
        <v>3216</v>
      </c>
    </row>
    <row r="84" spans="1:7" ht="25.5">
      <c r="A84" s="114"/>
      <c r="B84" s="116"/>
      <c r="C84" s="116">
        <v>6067</v>
      </c>
      <c r="D84" s="117" t="s">
        <v>78</v>
      </c>
      <c r="E84" s="118">
        <f>E119</f>
        <v>0</v>
      </c>
      <c r="F84" s="118">
        <f>F119</f>
        <v>0</v>
      </c>
      <c r="G84" s="90">
        <f t="shared" si="5"/>
        <v>0</v>
      </c>
    </row>
    <row r="85" spans="1:7" ht="27.75" customHeight="1">
      <c r="A85" s="114"/>
      <c r="B85" s="116"/>
      <c r="C85" s="88">
        <v>6069</v>
      </c>
      <c r="D85" s="120" t="s">
        <v>78</v>
      </c>
      <c r="E85" s="118">
        <f>E122</f>
        <v>40508</v>
      </c>
      <c r="F85" s="118">
        <v>0</v>
      </c>
      <c r="G85" s="90">
        <f t="shared" si="5"/>
        <v>40508</v>
      </c>
    </row>
    <row r="86" spans="1:7" ht="12.75">
      <c r="A86" s="114"/>
      <c r="B86" s="116"/>
      <c r="C86" s="116"/>
      <c r="D86" s="121" t="s">
        <v>119</v>
      </c>
      <c r="E86" s="118"/>
      <c r="F86" s="121"/>
      <c r="G86" s="118"/>
    </row>
    <row r="87" spans="1:7" ht="46.5" customHeight="1">
      <c r="A87" s="122"/>
      <c r="B87" s="123"/>
      <c r="C87" s="124"/>
      <c r="D87" s="125" t="s">
        <v>131</v>
      </c>
      <c r="E87" s="126">
        <f>SUM(E88:E105)</f>
        <v>0</v>
      </c>
      <c r="F87" s="126">
        <f>SUM(F88:F105)</f>
        <v>0</v>
      </c>
      <c r="G87" s="126">
        <f>SUM(G88:G105)</f>
        <v>0</v>
      </c>
    </row>
    <row r="88" spans="1:7" ht="12.75">
      <c r="A88" s="114"/>
      <c r="B88" s="116"/>
      <c r="C88" s="88">
        <v>4017</v>
      </c>
      <c r="D88" s="155" t="s">
        <v>32</v>
      </c>
      <c r="E88" s="127">
        <v>0</v>
      </c>
      <c r="F88" s="91"/>
      <c r="G88" s="127">
        <f>E88+F88</f>
        <v>0</v>
      </c>
    </row>
    <row r="89" spans="1:7" ht="12.75">
      <c r="A89" s="114"/>
      <c r="B89" s="116"/>
      <c r="C89" s="88">
        <v>4019</v>
      </c>
      <c r="D89" s="156"/>
      <c r="E89" s="127">
        <v>0</v>
      </c>
      <c r="F89" s="91"/>
      <c r="G89" s="127">
        <f aca="true" t="shared" si="6" ref="G89:G103">E89+F89</f>
        <v>0</v>
      </c>
    </row>
    <row r="90" spans="1:7" ht="12.75">
      <c r="A90" s="114"/>
      <c r="B90" s="116"/>
      <c r="C90" s="88">
        <v>4047</v>
      </c>
      <c r="D90" s="155" t="s">
        <v>48</v>
      </c>
      <c r="E90" s="127">
        <v>0</v>
      </c>
      <c r="F90" s="91"/>
      <c r="G90" s="127">
        <f t="shared" si="6"/>
        <v>0</v>
      </c>
    </row>
    <row r="91" spans="1:7" ht="12.75">
      <c r="A91" s="114"/>
      <c r="B91" s="116"/>
      <c r="C91" s="88">
        <v>4049</v>
      </c>
      <c r="D91" s="156"/>
      <c r="E91" s="127">
        <v>0</v>
      </c>
      <c r="F91" s="91"/>
      <c r="G91" s="127">
        <f t="shared" si="6"/>
        <v>0</v>
      </c>
    </row>
    <row r="92" spans="1:7" ht="12.75">
      <c r="A92" s="114"/>
      <c r="B92" s="116"/>
      <c r="C92" s="88">
        <v>4117</v>
      </c>
      <c r="D92" s="155" t="s">
        <v>52</v>
      </c>
      <c r="E92" s="127">
        <v>0</v>
      </c>
      <c r="F92" s="91"/>
      <c r="G92" s="127">
        <f t="shared" si="6"/>
        <v>0</v>
      </c>
    </row>
    <row r="93" spans="1:7" ht="12.75">
      <c r="A93" s="114"/>
      <c r="B93" s="116"/>
      <c r="C93" s="88">
        <v>4119</v>
      </c>
      <c r="D93" s="156"/>
      <c r="E93" s="127">
        <v>0</v>
      </c>
      <c r="F93" s="91"/>
      <c r="G93" s="127">
        <f t="shared" si="6"/>
        <v>0</v>
      </c>
    </row>
    <row r="94" spans="1:7" ht="12.75">
      <c r="A94" s="114"/>
      <c r="B94" s="116"/>
      <c r="C94" s="88">
        <v>4127</v>
      </c>
      <c r="D94" s="155" t="s">
        <v>53</v>
      </c>
      <c r="E94" s="127">
        <v>0</v>
      </c>
      <c r="F94" s="91"/>
      <c r="G94" s="127">
        <f t="shared" si="6"/>
        <v>0</v>
      </c>
    </row>
    <row r="95" spans="1:7" ht="12.75">
      <c r="A95" s="114"/>
      <c r="B95" s="116"/>
      <c r="C95" s="88">
        <v>4129</v>
      </c>
      <c r="D95" s="156"/>
      <c r="E95" s="127">
        <v>0</v>
      </c>
      <c r="F95" s="91"/>
      <c r="G95" s="127">
        <f t="shared" si="6"/>
        <v>0</v>
      </c>
    </row>
    <row r="96" spans="1:7" ht="12.75">
      <c r="A96" s="114"/>
      <c r="B96" s="116"/>
      <c r="C96" s="116">
        <v>4177</v>
      </c>
      <c r="D96" s="157" t="s">
        <v>51</v>
      </c>
      <c r="E96" s="118">
        <v>0</v>
      </c>
      <c r="F96" s="98"/>
      <c r="G96" s="127">
        <f t="shared" si="6"/>
        <v>0</v>
      </c>
    </row>
    <row r="97" spans="1:7" ht="12.75">
      <c r="A97" s="114"/>
      <c r="B97" s="116"/>
      <c r="C97" s="116">
        <v>4179</v>
      </c>
      <c r="D97" s="158"/>
      <c r="E97" s="118">
        <v>0</v>
      </c>
      <c r="F97" s="98"/>
      <c r="G97" s="127">
        <f t="shared" si="6"/>
        <v>0</v>
      </c>
    </row>
    <row r="98" spans="1:7" ht="12.75">
      <c r="A98" s="114"/>
      <c r="B98" s="116"/>
      <c r="C98" s="116">
        <v>4217</v>
      </c>
      <c r="D98" s="157" t="s">
        <v>34</v>
      </c>
      <c r="E98" s="118">
        <v>0</v>
      </c>
      <c r="F98" s="98"/>
      <c r="G98" s="127">
        <f t="shared" si="6"/>
        <v>0</v>
      </c>
    </row>
    <row r="99" spans="1:7" ht="12.75">
      <c r="A99" s="114"/>
      <c r="B99" s="116"/>
      <c r="C99" s="116">
        <v>4219</v>
      </c>
      <c r="D99" s="158"/>
      <c r="E99" s="118">
        <v>0</v>
      </c>
      <c r="F99" s="98"/>
      <c r="G99" s="127">
        <f t="shared" si="6"/>
        <v>0</v>
      </c>
    </row>
    <row r="100" spans="1:7" ht="12.75">
      <c r="A100" s="114"/>
      <c r="B100" s="116"/>
      <c r="C100" s="116">
        <v>4307</v>
      </c>
      <c r="D100" s="157" t="s">
        <v>41</v>
      </c>
      <c r="E100" s="118">
        <v>0</v>
      </c>
      <c r="F100" s="98"/>
      <c r="G100" s="127">
        <f t="shared" si="6"/>
        <v>0</v>
      </c>
    </row>
    <row r="101" spans="1:7" ht="12.75">
      <c r="A101" s="114"/>
      <c r="B101" s="116"/>
      <c r="C101" s="116">
        <v>4309</v>
      </c>
      <c r="D101" s="158"/>
      <c r="E101" s="118">
        <v>0</v>
      </c>
      <c r="F101" s="98"/>
      <c r="G101" s="127">
        <f t="shared" si="6"/>
        <v>0</v>
      </c>
    </row>
    <row r="102" spans="1:7" ht="12.75" customHeight="1">
      <c r="A102" s="114"/>
      <c r="B102" s="116"/>
      <c r="C102" s="116">
        <v>4367</v>
      </c>
      <c r="D102" s="157" t="s">
        <v>128</v>
      </c>
      <c r="E102" s="118">
        <v>0</v>
      </c>
      <c r="F102" s="98"/>
      <c r="G102" s="127">
        <f t="shared" si="6"/>
        <v>0</v>
      </c>
    </row>
    <row r="103" spans="1:7" ht="15.75" customHeight="1">
      <c r="A103" s="114"/>
      <c r="B103" s="116"/>
      <c r="C103" s="116">
        <v>4369</v>
      </c>
      <c r="D103" s="158"/>
      <c r="E103" s="118">
        <v>0</v>
      </c>
      <c r="F103" s="98"/>
      <c r="G103" s="127">
        <f t="shared" si="6"/>
        <v>0</v>
      </c>
    </row>
    <row r="104" spans="1:7" ht="12.75" customHeight="1">
      <c r="A104" s="114"/>
      <c r="B104" s="116"/>
      <c r="C104" s="116">
        <v>4447</v>
      </c>
      <c r="D104" s="157" t="s">
        <v>129</v>
      </c>
      <c r="E104" s="118">
        <v>0</v>
      </c>
      <c r="F104" s="98"/>
      <c r="G104" s="118">
        <f>E104+F104</f>
        <v>0</v>
      </c>
    </row>
    <row r="105" spans="1:7" ht="12.75">
      <c r="A105" s="114"/>
      <c r="B105" s="116"/>
      <c r="C105" s="116">
        <v>4449</v>
      </c>
      <c r="D105" s="158"/>
      <c r="E105" s="118">
        <v>0</v>
      </c>
      <c r="F105" s="98"/>
      <c r="G105" s="118">
        <f>E105+F105</f>
        <v>0</v>
      </c>
    </row>
    <row r="106" spans="1:7" ht="25.5">
      <c r="A106" s="128"/>
      <c r="B106" s="129"/>
      <c r="C106" s="129"/>
      <c r="D106" s="130" t="s">
        <v>132</v>
      </c>
      <c r="E106" s="131">
        <f>SUM(E107:E119)</f>
        <v>206406</v>
      </c>
      <c r="F106" s="131">
        <f>SUM(F107:F119)</f>
        <v>0</v>
      </c>
      <c r="G106" s="131">
        <f aca="true" t="shared" si="7" ref="G106:G119">E106+F106</f>
        <v>206406</v>
      </c>
    </row>
    <row r="107" spans="1:7" ht="12.75">
      <c r="A107" s="114"/>
      <c r="B107" s="116"/>
      <c r="C107" s="88">
        <v>3037</v>
      </c>
      <c r="D107" s="115" t="s">
        <v>122</v>
      </c>
      <c r="E107" s="118">
        <v>6100</v>
      </c>
      <c r="F107" s="98">
        <v>0</v>
      </c>
      <c r="G107" s="118">
        <f t="shared" si="7"/>
        <v>6100</v>
      </c>
    </row>
    <row r="108" spans="1:7" ht="12.75">
      <c r="A108" s="114"/>
      <c r="B108" s="116"/>
      <c r="C108" s="88">
        <v>3247</v>
      </c>
      <c r="D108" s="115" t="s">
        <v>126</v>
      </c>
      <c r="E108" s="118">
        <v>0</v>
      </c>
      <c r="F108" s="98"/>
      <c r="G108" s="118">
        <f t="shared" si="7"/>
        <v>0</v>
      </c>
    </row>
    <row r="109" spans="1:7" ht="12.75">
      <c r="A109" s="114"/>
      <c r="B109" s="116"/>
      <c r="C109" s="88">
        <v>4017</v>
      </c>
      <c r="D109" s="115" t="s">
        <v>32</v>
      </c>
      <c r="E109" s="118">
        <v>37275</v>
      </c>
      <c r="F109" s="98">
        <v>0</v>
      </c>
      <c r="G109" s="118">
        <f t="shared" si="7"/>
        <v>37275</v>
      </c>
    </row>
    <row r="110" spans="1:7" ht="12.75">
      <c r="A110" s="114"/>
      <c r="B110" s="116"/>
      <c r="C110" s="88">
        <v>4047</v>
      </c>
      <c r="D110" s="115" t="s">
        <v>48</v>
      </c>
      <c r="E110" s="118">
        <v>5153</v>
      </c>
      <c r="F110" s="98">
        <v>0</v>
      </c>
      <c r="G110" s="118"/>
    </row>
    <row r="111" spans="1:7" ht="12.75">
      <c r="A111" s="114"/>
      <c r="B111" s="116"/>
      <c r="C111" s="88">
        <v>4117</v>
      </c>
      <c r="D111" s="115" t="s">
        <v>52</v>
      </c>
      <c r="E111" s="118">
        <v>7303</v>
      </c>
      <c r="F111" s="98">
        <v>0</v>
      </c>
      <c r="G111" s="118">
        <f t="shared" si="7"/>
        <v>7303</v>
      </c>
    </row>
    <row r="112" spans="1:7" ht="12.75">
      <c r="A112" s="114"/>
      <c r="B112" s="116"/>
      <c r="C112" s="88">
        <v>4127</v>
      </c>
      <c r="D112" s="115" t="s">
        <v>53</v>
      </c>
      <c r="E112" s="118">
        <v>1044</v>
      </c>
      <c r="F112" s="98">
        <v>0</v>
      </c>
      <c r="G112" s="118">
        <f t="shared" si="7"/>
        <v>1044</v>
      </c>
    </row>
    <row r="113" spans="1:7" ht="12.75">
      <c r="A113" s="114"/>
      <c r="B113" s="116"/>
      <c r="C113" s="88">
        <v>4177</v>
      </c>
      <c r="D113" s="117" t="s">
        <v>51</v>
      </c>
      <c r="E113" s="118">
        <v>79678</v>
      </c>
      <c r="F113" s="98">
        <v>0</v>
      </c>
      <c r="G113" s="118">
        <f t="shared" si="7"/>
        <v>79678</v>
      </c>
    </row>
    <row r="114" spans="1:7" ht="12.75">
      <c r="A114" s="114"/>
      <c r="B114" s="116"/>
      <c r="C114" s="116">
        <v>4217</v>
      </c>
      <c r="D114" s="117" t="s">
        <v>34</v>
      </c>
      <c r="E114" s="118">
        <v>30508</v>
      </c>
      <c r="F114" s="98">
        <v>0</v>
      </c>
      <c r="G114" s="118">
        <f t="shared" si="7"/>
        <v>30508</v>
      </c>
    </row>
    <row r="115" spans="1:7" ht="25.5">
      <c r="A115" s="114"/>
      <c r="B115" s="116"/>
      <c r="C115" s="116">
        <v>4247</v>
      </c>
      <c r="D115" s="117" t="s">
        <v>61</v>
      </c>
      <c r="E115" s="118">
        <v>0</v>
      </c>
      <c r="F115" s="98">
        <v>0</v>
      </c>
      <c r="G115" s="118">
        <f t="shared" si="7"/>
        <v>0</v>
      </c>
    </row>
    <row r="116" spans="1:7" ht="12.75">
      <c r="A116" s="114"/>
      <c r="B116" s="116"/>
      <c r="C116" s="116">
        <v>4287</v>
      </c>
      <c r="D116" s="117" t="s">
        <v>127</v>
      </c>
      <c r="E116" s="118">
        <v>0</v>
      </c>
      <c r="F116" s="98">
        <v>0</v>
      </c>
      <c r="G116" s="118">
        <f t="shared" si="7"/>
        <v>0</v>
      </c>
    </row>
    <row r="117" spans="1:7" ht="12.75">
      <c r="A117" s="114"/>
      <c r="B117" s="116"/>
      <c r="C117" s="116">
        <v>4307</v>
      </c>
      <c r="D117" s="117" t="s">
        <v>41</v>
      </c>
      <c r="E117" s="118">
        <v>38710</v>
      </c>
      <c r="F117" s="98">
        <v>0</v>
      </c>
      <c r="G117" s="118">
        <f t="shared" si="7"/>
        <v>38710</v>
      </c>
    </row>
    <row r="118" spans="1:7" ht="25.5">
      <c r="A118" s="114"/>
      <c r="B118" s="116"/>
      <c r="C118" s="116">
        <v>4447</v>
      </c>
      <c r="D118" s="117" t="s">
        <v>129</v>
      </c>
      <c r="E118" s="118">
        <v>635</v>
      </c>
      <c r="F118" s="98">
        <v>0</v>
      </c>
      <c r="G118" s="118">
        <f t="shared" si="7"/>
        <v>635</v>
      </c>
    </row>
    <row r="119" spans="1:7" ht="25.5">
      <c r="A119" s="114"/>
      <c r="B119" s="116"/>
      <c r="C119" s="116">
        <v>6067</v>
      </c>
      <c r="D119" s="117" t="s">
        <v>78</v>
      </c>
      <c r="E119" s="118">
        <v>0</v>
      </c>
      <c r="F119" s="98">
        <v>0</v>
      </c>
      <c r="G119" s="118">
        <f t="shared" si="7"/>
        <v>0</v>
      </c>
    </row>
    <row r="120" spans="1:7" ht="42" customHeight="1">
      <c r="A120" s="122"/>
      <c r="B120" s="132"/>
      <c r="C120" s="132"/>
      <c r="D120" s="125" t="s">
        <v>133</v>
      </c>
      <c r="E120" s="126">
        <f>SUM(E121:E122)</f>
        <v>40508</v>
      </c>
      <c r="F120" s="126">
        <f>SUM(F121:F122)</f>
        <v>0</v>
      </c>
      <c r="G120" s="126">
        <f>SUM(G121:G122)</f>
        <v>40508</v>
      </c>
    </row>
    <row r="121" spans="1:7" ht="16.5" customHeight="1">
      <c r="A121" s="114"/>
      <c r="B121" s="133"/>
      <c r="C121" s="133">
        <v>4219</v>
      </c>
      <c r="D121" s="134" t="s">
        <v>34</v>
      </c>
      <c r="E121" s="90">
        <v>0</v>
      </c>
      <c r="F121" s="90"/>
      <c r="G121" s="90">
        <f>E121+F121</f>
        <v>0</v>
      </c>
    </row>
    <row r="122" spans="1:7" ht="12.75">
      <c r="A122" s="114"/>
      <c r="B122" s="133"/>
      <c r="C122" s="88">
        <v>6069</v>
      </c>
      <c r="D122" s="104" t="s">
        <v>78</v>
      </c>
      <c r="E122" s="118">
        <v>40508</v>
      </c>
      <c r="F122" s="104"/>
      <c r="G122" s="118">
        <f>E122+F122</f>
        <v>40508</v>
      </c>
    </row>
    <row r="123" spans="1:7" ht="15.75" thickBot="1">
      <c r="A123" s="135"/>
      <c r="B123" s="136"/>
      <c r="C123" s="136"/>
      <c r="D123" s="137" t="s">
        <v>55</v>
      </c>
      <c r="E123" s="138">
        <f>E4+E10+E40+E47+E87+E106+E120</f>
        <v>1435102</v>
      </c>
      <c r="F123" s="138">
        <f>F4+F10+F40+F47+F87+F106+F120</f>
        <v>100</v>
      </c>
      <c r="G123" s="138">
        <f>G4+G10+G40+G47+G87+G106+G120</f>
        <v>1435202</v>
      </c>
    </row>
    <row r="124" ht="13.5" thickTop="1"/>
  </sheetData>
  <sheetProtection/>
  <mergeCells count="42">
    <mergeCell ref="D1:G1"/>
    <mergeCell ref="A2:G2"/>
    <mergeCell ref="D11:D12"/>
    <mergeCell ref="D13:D14"/>
    <mergeCell ref="D15:D16"/>
    <mergeCell ref="D17:D18"/>
    <mergeCell ref="D19:D20"/>
    <mergeCell ref="D21:D22"/>
    <mergeCell ref="D25:D26"/>
    <mergeCell ref="D27:D28"/>
    <mergeCell ref="D29:D30"/>
    <mergeCell ref="D31:D32"/>
    <mergeCell ref="D33:D34"/>
    <mergeCell ref="D35:D36"/>
    <mergeCell ref="D37:D38"/>
    <mergeCell ref="D41:D42"/>
    <mergeCell ref="D43:D44"/>
    <mergeCell ref="D45:D46"/>
    <mergeCell ref="D48:D49"/>
    <mergeCell ref="D50:D51"/>
    <mergeCell ref="D52:D53"/>
    <mergeCell ref="D54:D55"/>
    <mergeCell ref="D56:D57"/>
    <mergeCell ref="D58:D59"/>
    <mergeCell ref="D63:D64"/>
    <mergeCell ref="D65:D66"/>
    <mergeCell ref="D67:D68"/>
    <mergeCell ref="D69:D70"/>
    <mergeCell ref="D71:D72"/>
    <mergeCell ref="D73:D74"/>
    <mergeCell ref="D77:D78"/>
    <mergeCell ref="D79:D80"/>
    <mergeCell ref="D81:D82"/>
    <mergeCell ref="D88:D89"/>
    <mergeCell ref="D90:D91"/>
    <mergeCell ref="D92:D93"/>
    <mergeCell ref="D94:D95"/>
    <mergeCell ref="D96:D97"/>
    <mergeCell ref="D98:D99"/>
    <mergeCell ref="D100:D101"/>
    <mergeCell ref="D102:D103"/>
    <mergeCell ref="D104:D105"/>
  </mergeCells>
  <printOptions/>
  <pageMargins left="0.7" right="0.7" top="0.75" bottom="0.75" header="0.3" footer="0.3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showGridLines="0" zoomScalePageLayoutView="0" workbookViewId="0" topLeftCell="A1">
      <selection activeCell="A1" sqref="A1:J8"/>
    </sheetView>
  </sheetViews>
  <sheetFormatPr defaultColWidth="9.33203125" defaultRowHeight="12.75"/>
  <cols>
    <col min="1" max="1" width="8.16015625" style="1" customWidth="1"/>
    <col min="2" max="2" width="11" style="1" customWidth="1"/>
    <col min="3" max="3" width="11.16015625" style="1" customWidth="1"/>
    <col min="4" max="4" width="12.66015625" style="1" customWidth="1"/>
    <col min="5" max="5" width="51" style="1" customWidth="1"/>
    <col min="6" max="6" width="23.33203125" style="1" customWidth="1"/>
    <col min="7" max="7" width="23.5" style="1" customWidth="1"/>
    <col min="8" max="8" width="7.16015625" style="1" customWidth="1"/>
    <col min="9" max="9" width="14.33203125" style="1" customWidth="1"/>
    <col min="10" max="10" width="1.171875" style="1" hidden="1" customWidth="1"/>
    <col min="11" max="16384" width="9.33203125" style="1" customWidth="1"/>
  </cols>
  <sheetData>
    <row r="1" spans="1:10" ht="46.5" customHeight="1">
      <c r="A1" s="177" t="s">
        <v>485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34.5" customHeight="1">
      <c r="A2" s="181" t="s">
        <v>411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9" ht="16.5" customHeight="1">
      <c r="A3" s="2" t="s">
        <v>1</v>
      </c>
      <c r="B3" s="2" t="s">
        <v>2</v>
      </c>
      <c r="C3" s="2" t="s">
        <v>3</v>
      </c>
      <c r="D3" s="178" t="s">
        <v>4</v>
      </c>
      <c r="E3" s="178"/>
      <c r="F3" s="2" t="s">
        <v>5</v>
      </c>
      <c r="G3" s="2" t="s">
        <v>6</v>
      </c>
      <c r="H3" s="178" t="s">
        <v>7</v>
      </c>
      <c r="I3" s="178"/>
    </row>
    <row r="4" spans="1:9" ht="16.5" customHeight="1">
      <c r="A4" s="3" t="s">
        <v>8</v>
      </c>
      <c r="B4" s="3"/>
      <c r="C4" s="3"/>
      <c r="D4" s="179" t="s">
        <v>9</v>
      </c>
      <c r="E4" s="179"/>
      <c r="F4" s="5" t="s">
        <v>412</v>
      </c>
      <c r="G4" s="5" t="s">
        <v>89</v>
      </c>
      <c r="H4" s="180" t="s">
        <v>413</v>
      </c>
      <c r="I4" s="180"/>
    </row>
    <row r="5" spans="1:9" ht="16.5" customHeight="1">
      <c r="A5" s="6"/>
      <c r="B5" s="7" t="s">
        <v>10</v>
      </c>
      <c r="C5" s="8"/>
      <c r="D5" s="173" t="s">
        <v>11</v>
      </c>
      <c r="E5" s="173"/>
      <c r="F5" s="10" t="s">
        <v>414</v>
      </c>
      <c r="G5" s="10" t="s">
        <v>89</v>
      </c>
      <c r="H5" s="174" t="s">
        <v>415</v>
      </c>
      <c r="I5" s="174"/>
    </row>
    <row r="6" spans="1:9" ht="16.5" customHeight="1">
      <c r="A6" s="11"/>
      <c r="B6" s="11"/>
      <c r="C6" s="12" t="s">
        <v>77</v>
      </c>
      <c r="D6" s="175" t="s">
        <v>78</v>
      </c>
      <c r="E6" s="175"/>
      <c r="F6" s="14" t="s">
        <v>72</v>
      </c>
      <c r="G6" s="14" t="s">
        <v>89</v>
      </c>
      <c r="H6" s="176" t="s">
        <v>231</v>
      </c>
      <c r="I6" s="176"/>
    </row>
    <row r="7" spans="1:9" ht="16.5" customHeight="1">
      <c r="A7" s="11"/>
      <c r="B7" s="11"/>
      <c r="C7" s="11"/>
      <c r="D7" s="175" t="s">
        <v>416</v>
      </c>
      <c r="E7" s="175"/>
      <c r="F7" s="14" t="s">
        <v>72</v>
      </c>
      <c r="G7" s="14" t="s">
        <v>89</v>
      </c>
      <c r="H7" s="176" t="s">
        <v>231</v>
      </c>
      <c r="I7" s="176"/>
    </row>
    <row r="8" spans="1:9" ht="16.5" customHeight="1">
      <c r="A8" s="169" t="s">
        <v>55</v>
      </c>
      <c r="B8" s="169"/>
      <c r="C8" s="169"/>
      <c r="D8" s="169"/>
      <c r="E8" s="169"/>
      <c r="F8" s="75" t="s">
        <v>417</v>
      </c>
      <c r="G8" s="75" t="s">
        <v>89</v>
      </c>
      <c r="H8" s="170" t="s">
        <v>418</v>
      </c>
      <c r="I8" s="170"/>
    </row>
    <row r="9" spans="1:10" ht="374.25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</row>
    <row r="10" spans="1:10" ht="11.25" customHeight="1">
      <c r="A10" s="171"/>
      <c r="B10" s="171"/>
      <c r="C10" s="171"/>
      <c r="D10" s="171"/>
      <c r="E10" s="171"/>
      <c r="F10" s="171"/>
      <c r="G10" s="171"/>
      <c r="H10" s="171"/>
      <c r="I10" s="172" t="s">
        <v>140</v>
      </c>
      <c r="J10" s="172"/>
    </row>
  </sheetData>
  <sheetProtection/>
  <mergeCells count="17">
    <mergeCell ref="H7:I7"/>
    <mergeCell ref="A1:J1"/>
    <mergeCell ref="D3:E3"/>
    <mergeCell ref="H3:I3"/>
    <mergeCell ref="D4:E4"/>
    <mergeCell ref="H4:I4"/>
    <mergeCell ref="A2:J2"/>
    <mergeCell ref="A8:E8"/>
    <mergeCell ref="H8:I8"/>
    <mergeCell ref="A9:J9"/>
    <mergeCell ref="A10:H10"/>
    <mergeCell ref="I10:J10"/>
    <mergeCell ref="D5:E5"/>
    <mergeCell ref="H5:I5"/>
    <mergeCell ref="D6:E6"/>
    <mergeCell ref="H6:I6"/>
    <mergeCell ref="D7:E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4"/>
  <sheetViews>
    <sheetView zoomScalePageLayoutView="0" workbookViewId="0" topLeftCell="A37">
      <selection activeCell="A1" sqref="A1:I49"/>
    </sheetView>
  </sheetViews>
  <sheetFormatPr defaultColWidth="9.33203125" defaultRowHeight="12.75"/>
  <cols>
    <col min="1" max="1" width="8.16015625" style="16" customWidth="1"/>
    <col min="2" max="2" width="7.16015625" style="16" customWidth="1"/>
    <col min="3" max="3" width="12.16015625" style="16" customWidth="1"/>
    <col min="4" max="4" width="10.5" style="16" customWidth="1"/>
    <col min="5" max="5" width="85" style="16" customWidth="1"/>
    <col min="6" max="8" width="26.16015625" style="16" customWidth="1"/>
    <col min="9" max="9" width="46" style="16" customWidth="1"/>
    <col min="10" max="10" width="4.66015625" style="16" customWidth="1"/>
    <col min="11" max="11" width="14" style="16" bestFit="1" customWidth="1"/>
    <col min="12" max="12" width="14.66015625" style="16" customWidth="1"/>
    <col min="13" max="13" width="17.83203125" style="16" customWidth="1"/>
    <col min="14" max="16384" width="9.33203125" style="16" customWidth="1"/>
  </cols>
  <sheetData>
    <row r="1" spans="3:14" ht="22.5" customHeight="1">
      <c r="C1" s="16" t="s">
        <v>355</v>
      </c>
      <c r="E1" s="219" t="s">
        <v>419</v>
      </c>
      <c r="F1" s="219"/>
      <c r="G1" s="219"/>
      <c r="H1" s="219"/>
      <c r="I1" s="219"/>
      <c r="J1" s="17"/>
      <c r="K1" s="17"/>
      <c r="L1" s="17"/>
      <c r="M1" s="17"/>
      <c r="N1" s="17"/>
    </row>
    <row r="2" spans="1:14" ht="28.5" customHeight="1">
      <c r="A2" s="220" t="s">
        <v>356</v>
      </c>
      <c r="B2" s="220"/>
      <c r="C2" s="220"/>
      <c r="D2" s="220"/>
      <c r="E2" s="220"/>
      <c r="F2" s="220"/>
      <c r="G2" s="220"/>
      <c r="H2" s="220"/>
      <c r="I2" s="220"/>
      <c r="J2" s="17"/>
      <c r="K2" s="17"/>
      <c r="L2" s="18"/>
      <c r="M2" s="17"/>
      <c r="N2" s="17"/>
    </row>
    <row r="3" spans="9:14" ht="15.75">
      <c r="I3" s="19" t="s">
        <v>139</v>
      </c>
      <c r="J3" s="17"/>
      <c r="K3" s="17"/>
      <c r="L3" s="18"/>
      <c r="M3" s="17"/>
      <c r="N3" s="17"/>
    </row>
    <row r="4" spans="1:14" ht="15.75" customHeight="1">
      <c r="A4" s="221" t="s">
        <v>357</v>
      </c>
      <c r="B4" s="221" t="s">
        <v>1</v>
      </c>
      <c r="C4" s="221" t="s">
        <v>2</v>
      </c>
      <c r="D4" s="221" t="s">
        <v>54</v>
      </c>
      <c r="E4" s="221" t="s">
        <v>358</v>
      </c>
      <c r="F4" s="221" t="s">
        <v>359</v>
      </c>
      <c r="G4" s="221" t="s">
        <v>360</v>
      </c>
      <c r="H4" s="221" t="s">
        <v>361</v>
      </c>
      <c r="I4" s="216" t="s">
        <v>362</v>
      </c>
      <c r="J4" s="20"/>
      <c r="K4" s="20"/>
      <c r="L4" s="21"/>
      <c r="M4" s="17"/>
      <c r="N4" s="17"/>
    </row>
    <row r="5" spans="1:14" ht="15.75" customHeight="1">
      <c r="A5" s="221"/>
      <c r="B5" s="221"/>
      <c r="C5" s="221"/>
      <c r="D5" s="221"/>
      <c r="E5" s="221"/>
      <c r="F5" s="221"/>
      <c r="G5" s="222"/>
      <c r="H5" s="222"/>
      <c r="I5" s="216"/>
      <c r="J5" s="17"/>
      <c r="K5" s="17"/>
      <c r="L5" s="18"/>
      <c r="M5" s="17"/>
      <c r="N5" s="17"/>
    </row>
    <row r="6" spans="1:14" ht="42.75" customHeight="1">
      <c r="A6" s="221"/>
      <c r="B6" s="221"/>
      <c r="C6" s="221"/>
      <c r="D6" s="221"/>
      <c r="E6" s="221"/>
      <c r="F6" s="221"/>
      <c r="G6" s="223"/>
      <c r="H6" s="223"/>
      <c r="I6" s="216"/>
      <c r="J6" s="17"/>
      <c r="K6" s="17"/>
      <c r="L6" s="18"/>
      <c r="M6" s="17"/>
      <c r="N6" s="17"/>
    </row>
    <row r="7" spans="1:14" ht="11.2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3"/>
      <c r="H7" s="23"/>
      <c r="I7" s="22">
        <v>7</v>
      </c>
      <c r="J7" s="17"/>
      <c r="K7" s="17"/>
      <c r="L7" s="18"/>
      <c r="M7" s="17"/>
      <c r="N7" s="17"/>
    </row>
    <row r="8" spans="1:14" ht="28.5" customHeight="1">
      <c r="A8" s="24" t="s">
        <v>363</v>
      </c>
      <c r="B8" s="25">
        <v>600</v>
      </c>
      <c r="C8" s="26">
        <v>60014</v>
      </c>
      <c r="D8" s="196">
        <v>4270</v>
      </c>
      <c r="E8" s="27" t="s">
        <v>364</v>
      </c>
      <c r="F8" s="28">
        <v>714000</v>
      </c>
      <c r="G8" s="29">
        <v>0</v>
      </c>
      <c r="H8" s="29">
        <f aca="true" t="shared" si="0" ref="H8:H17">F8+G8</f>
        <v>714000</v>
      </c>
      <c r="I8" s="182" t="s">
        <v>365</v>
      </c>
      <c r="J8" s="17"/>
      <c r="K8" s="17"/>
      <c r="L8" s="18"/>
      <c r="M8" s="17"/>
      <c r="N8" s="17"/>
    </row>
    <row r="9" spans="1:14" ht="33.75" customHeight="1">
      <c r="A9" s="24"/>
      <c r="B9" s="31"/>
      <c r="C9" s="32"/>
      <c r="D9" s="197"/>
      <c r="E9" s="27" t="s">
        <v>366</v>
      </c>
      <c r="F9" s="28">
        <v>147000</v>
      </c>
      <c r="G9" s="29">
        <v>0</v>
      </c>
      <c r="H9" s="29">
        <f t="shared" si="0"/>
        <v>147000</v>
      </c>
      <c r="I9" s="183"/>
      <c r="J9" s="17"/>
      <c r="K9" s="17"/>
      <c r="L9" s="18"/>
      <c r="M9" s="17"/>
      <c r="N9" s="17"/>
    </row>
    <row r="10" spans="1:14" ht="33.75" customHeight="1">
      <c r="A10" s="24"/>
      <c r="B10" s="31"/>
      <c r="C10" s="32"/>
      <c r="D10" s="197"/>
      <c r="E10" s="27" t="s">
        <v>367</v>
      </c>
      <c r="F10" s="28">
        <v>59000</v>
      </c>
      <c r="G10" s="29">
        <v>0</v>
      </c>
      <c r="H10" s="29">
        <f t="shared" si="0"/>
        <v>59000</v>
      </c>
      <c r="I10" s="183"/>
      <c r="J10" s="17"/>
      <c r="K10" s="17"/>
      <c r="L10" s="18"/>
      <c r="M10" s="17"/>
      <c r="N10" s="17"/>
    </row>
    <row r="11" spans="1:14" ht="33.75" customHeight="1">
      <c r="A11" s="24"/>
      <c r="B11" s="31"/>
      <c r="C11" s="32"/>
      <c r="D11" s="197"/>
      <c r="E11" s="27" t="s">
        <v>368</v>
      </c>
      <c r="F11" s="28">
        <v>2400</v>
      </c>
      <c r="G11" s="29">
        <v>0</v>
      </c>
      <c r="H11" s="29">
        <f t="shared" si="0"/>
        <v>2400</v>
      </c>
      <c r="I11" s="183"/>
      <c r="J11" s="17"/>
      <c r="K11" s="17"/>
      <c r="L11" s="18"/>
      <c r="M11" s="17"/>
      <c r="N11" s="17"/>
    </row>
    <row r="12" spans="1:14" ht="33.75" customHeight="1">
      <c r="A12" s="24"/>
      <c r="B12" s="31"/>
      <c r="C12" s="32"/>
      <c r="D12" s="197"/>
      <c r="E12" s="27" t="s">
        <v>369</v>
      </c>
      <c r="F12" s="28">
        <v>800</v>
      </c>
      <c r="G12" s="29">
        <v>0</v>
      </c>
      <c r="H12" s="29">
        <f t="shared" si="0"/>
        <v>800</v>
      </c>
      <c r="I12" s="183"/>
      <c r="J12" s="17"/>
      <c r="K12" s="17"/>
      <c r="L12" s="18"/>
      <c r="M12" s="17"/>
      <c r="N12" s="17"/>
    </row>
    <row r="13" spans="1:14" ht="26.25" customHeight="1">
      <c r="A13" s="24"/>
      <c r="B13" s="31"/>
      <c r="C13" s="32"/>
      <c r="D13" s="197"/>
      <c r="E13" s="27" t="s">
        <v>370</v>
      </c>
      <c r="F13" s="28">
        <v>9200</v>
      </c>
      <c r="G13" s="29">
        <v>0</v>
      </c>
      <c r="H13" s="29">
        <f t="shared" si="0"/>
        <v>9200</v>
      </c>
      <c r="I13" s="183"/>
      <c r="J13" s="17"/>
      <c r="K13" s="17"/>
      <c r="L13" s="18"/>
      <c r="M13" s="17"/>
      <c r="N13" s="17"/>
    </row>
    <row r="14" spans="1:14" ht="28.5" customHeight="1">
      <c r="A14" s="34" t="s">
        <v>371</v>
      </c>
      <c r="B14" s="34">
        <v>700</v>
      </c>
      <c r="C14" s="34">
        <v>70005</v>
      </c>
      <c r="D14" s="34">
        <v>4270</v>
      </c>
      <c r="E14" s="27" t="s">
        <v>372</v>
      </c>
      <c r="F14" s="28">
        <v>36000</v>
      </c>
      <c r="G14" s="29">
        <v>0</v>
      </c>
      <c r="H14" s="29">
        <f t="shared" si="0"/>
        <v>36000</v>
      </c>
      <c r="I14" s="35" t="s">
        <v>373</v>
      </c>
      <c r="J14" s="17"/>
      <c r="K14" s="17"/>
      <c r="L14" s="18"/>
      <c r="M14" s="17"/>
      <c r="N14" s="17"/>
    </row>
    <row r="15" spans="1:14" ht="33.75" customHeight="1">
      <c r="A15" s="34" t="s">
        <v>374</v>
      </c>
      <c r="B15" s="34">
        <v>710</v>
      </c>
      <c r="C15" s="34">
        <v>71014</v>
      </c>
      <c r="D15" s="34">
        <v>4270</v>
      </c>
      <c r="E15" s="27" t="s">
        <v>372</v>
      </c>
      <c r="F15" s="28">
        <v>15000</v>
      </c>
      <c r="G15" s="29">
        <v>0</v>
      </c>
      <c r="H15" s="29">
        <f t="shared" si="0"/>
        <v>15000</v>
      </c>
      <c r="I15" s="36" t="s">
        <v>373</v>
      </c>
      <c r="J15" s="17"/>
      <c r="K15" s="17"/>
      <c r="L15" s="18"/>
      <c r="M15" s="17"/>
      <c r="N15" s="17"/>
    </row>
    <row r="16" spans="1:14" ht="39.75" customHeight="1">
      <c r="A16" s="34"/>
      <c r="B16" s="34"/>
      <c r="C16" s="34">
        <v>71015</v>
      </c>
      <c r="D16" s="34">
        <v>4270</v>
      </c>
      <c r="E16" s="27" t="s">
        <v>372</v>
      </c>
      <c r="F16" s="28">
        <v>500</v>
      </c>
      <c r="G16" s="29"/>
      <c r="H16" s="29">
        <f t="shared" si="0"/>
        <v>500</v>
      </c>
      <c r="I16" s="36" t="s">
        <v>375</v>
      </c>
      <c r="J16" s="17"/>
      <c r="K16" s="17"/>
      <c r="L16" s="18"/>
      <c r="M16" s="17"/>
      <c r="N16" s="17"/>
    </row>
    <row r="17" spans="1:14" ht="11.25" customHeight="1">
      <c r="A17" s="194" t="s">
        <v>376</v>
      </c>
      <c r="B17" s="195">
        <v>750</v>
      </c>
      <c r="C17" s="195">
        <v>75020</v>
      </c>
      <c r="D17" s="196">
        <v>4270</v>
      </c>
      <c r="E17" s="198" t="s">
        <v>377</v>
      </c>
      <c r="F17" s="201">
        <v>10000</v>
      </c>
      <c r="G17" s="202"/>
      <c r="H17" s="199">
        <f t="shared" si="0"/>
        <v>10000</v>
      </c>
      <c r="I17" s="193" t="s">
        <v>378</v>
      </c>
      <c r="J17" s="17"/>
      <c r="K17" s="17"/>
      <c r="L17" s="18"/>
      <c r="M17" s="17"/>
      <c r="N17" s="17"/>
    </row>
    <row r="18" spans="1:14" ht="27" customHeight="1">
      <c r="A18" s="194"/>
      <c r="B18" s="195"/>
      <c r="C18" s="195"/>
      <c r="D18" s="197"/>
      <c r="E18" s="198"/>
      <c r="F18" s="201"/>
      <c r="G18" s="204"/>
      <c r="H18" s="200"/>
      <c r="I18" s="206"/>
      <c r="J18" s="17"/>
      <c r="K18" s="17"/>
      <c r="L18" s="18"/>
      <c r="M18" s="17"/>
      <c r="N18" s="17"/>
    </row>
    <row r="19" spans="1:14" ht="4.5" customHeight="1" hidden="1">
      <c r="A19" s="196"/>
      <c r="B19" s="197"/>
      <c r="C19" s="197"/>
      <c r="D19" s="197"/>
      <c r="E19" s="217"/>
      <c r="F19" s="218"/>
      <c r="G19" s="29"/>
      <c r="H19" s="199">
        <f>F20+G20</f>
        <v>9102</v>
      </c>
      <c r="I19" s="206"/>
      <c r="J19" s="17"/>
      <c r="K19" s="17"/>
      <c r="L19" s="18"/>
      <c r="M19" s="17"/>
      <c r="N19" s="17"/>
    </row>
    <row r="20" spans="1:14" ht="36.75" customHeight="1">
      <c r="A20" s="207"/>
      <c r="B20" s="208"/>
      <c r="C20" s="39">
        <v>75045</v>
      </c>
      <c r="D20" s="39">
        <v>4270</v>
      </c>
      <c r="E20" s="40" t="s">
        <v>377</v>
      </c>
      <c r="F20" s="41">
        <v>9102</v>
      </c>
      <c r="G20" s="29">
        <v>0</v>
      </c>
      <c r="H20" s="200"/>
      <c r="I20" s="189"/>
      <c r="J20" s="17"/>
      <c r="K20" s="17"/>
      <c r="L20" s="18"/>
      <c r="M20" s="17"/>
      <c r="N20" s="17"/>
    </row>
    <row r="21" spans="1:14" ht="33" customHeight="1">
      <c r="A21" s="37" t="s">
        <v>379</v>
      </c>
      <c r="B21" s="37">
        <v>754</v>
      </c>
      <c r="C21" s="37">
        <v>75411</v>
      </c>
      <c r="D21" s="37">
        <v>4270</v>
      </c>
      <c r="E21" s="43" t="s">
        <v>380</v>
      </c>
      <c r="F21" s="44">
        <v>9000</v>
      </c>
      <c r="G21" s="29">
        <v>0</v>
      </c>
      <c r="H21" s="29">
        <f>F21+G21</f>
        <v>9000</v>
      </c>
      <c r="I21" s="36" t="s">
        <v>381</v>
      </c>
      <c r="J21" s="17"/>
      <c r="K21" s="17"/>
      <c r="L21" s="18"/>
      <c r="M21" s="17"/>
      <c r="N21" s="17"/>
    </row>
    <row r="22" spans="1:14" ht="33" customHeight="1">
      <c r="A22" s="37"/>
      <c r="B22" s="34"/>
      <c r="C22" s="34">
        <v>75478</v>
      </c>
      <c r="D22" s="24">
        <v>4270</v>
      </c>
      <c r="E22" s="31" t="s">
        <v>377</v>
      </c>
      <c r="F22" s="38">
        <v>100</v>
      </c>
      <c r="G22" s="29"/>
      <c r="H22" s="29">
        <f>F22+G22</f>
        <v>100</v>
      </c>
      <c r="I22" s="36" t="s">
        <v>373</v>
      </c>
      <c r="J22" s="17"/>
      <c r="K22" s="17"/>
      <c r="L22" s="18"/>
      <c r="M22" s="17"/>
      <c r="N22" s="17"/>
    </row>
    <row r="23" spans="1:14" ht="15.75" customHeight="1">
      <c r="A23" s="45" t="s">
        <v>382</v>
      </c>
      <c r="B23" s="45">
        <v>801</v>
      </c>
      <c r="C23" s="46">
        <v>80102</v>
      </c>
      <c r="D23" s="209">
        <v>4270</v>
      </c>
      <c r="E23" s="211" t="s">
        <v>377</v>
      </c>
      <c r="F23" s="199">
        <v>2000</v>
      </c>
      <c r="G23" s="202">
        <v>0</v>
      </c>
      <c r="H23" s="199">
        <f>F23+G23</f>
        <v>2000</v>
      </c>
      <c r="I23" s="214" t="s">
        <v>383</v>
      </c>
      <c r="J23" s="17"/>
      <c r="K23" s="17"/>
      <c r="L23" s="18"/>
      <c r="M23" s="17"/>
      <c r="N23" s="17"/>
    </row>
    <row r="24" spans="1:14" ht="18.75" customHeight="1">
      <c r="A24" s="31"/>
      <c r="B24" s="185"/>
      <c r="C24" s="47"/>
      <c r="D24" s="210"/>
      <c r="E24" s="212"/>
      <c r="F24" s="213"/>
      <c r="G24" s="204"/>
      <c r="H24" s="200"/>
      <c r="I24" s="215"/>
      <c r="J24" s="17"/>
      <c r="K24" s="17"/>
      <c r="L24" s="17"/>
      <c r="M24" s="17"/>
      <c r="N24" s="17"/>
    </row>
    <row r="25" spans="1:14" ht="2.25" customHeight="1" hidden="1">
      <c r="A25" s="27"/>
      <c r="B25" s="185"/>
      <c r="C25" s="48"/>
      <c r="D25" s="210"/>
      <c r="E25" s="186" t="s">
        <v>380</v>
      </c>
      <c r="F25" s="49"/>
      <c r="G25" s="29"/>
      <c r="H25" s="29"/>
      <c r="I25" s="188" t="s">
        <v>384</v>
      </c>
      <c r="J25" s="17"/>
      <c r="K25" s="17"/>
      <c r="L25" s="17"/>
      <c r="M25" s="17"/>
      <c r="N25" s="17"/>
    </row>
    <row r="26" spans="1:14" ht="34.5" customHeight="1">
      <c r="A26" s="37"/>
      <c r="B26" s="185"/>
      <c r="C26" s="50">
        <v>80120</v>
      </c>
      <c r="D26" s="51">
        <v>4270</v>
      </c>
      <c r="E26" s="187"/>
      <c r="F26" s="52">
        <v>5000</v>
      </c>
      <c r="G26" s="29">
        <v>0</v>
      </c>
      <c r="H26" s="29">
        <f>F26+G26</f>
        <v>5000</v>
      </c>
      <c r="I26" s="189"/>
      <c r="J26" s="17"/>
      <c r="K26" s="17"/>
      <c r="L26" s="17"/>
      <c r="M26" s="17"/>
      <c r="N26" s="17"/>
    </row>
    <row r="27" spans="1:14" ht="25.5" customHeight="1">
      <c r="A27" s="37"/>
      <c r="B27" s="185"/>
      <c r="C27" s="53">
        <v>80130</v>
      </c>
      <c r="D27" s="54">
        <v>4270</v>
      </c>
      <c r="E27" s="55" t="s">
        <v>380</v>
      </c>
      <c r="F27" s="28">
        <f>F29+F30+F31</f>
        <v>10000</v>
      </c>
      <c r="G27" s="28"/>
      <c r="H27" s="29">
        <f>F27+G27</f>
        <v>10000</v>
      </c>
      <c r="I27" s="30" t="s">
        <v>20</v>
      </c>
      <c r="J27" s="17"/>
      <c r="K27" s="17"/>
      <c r="L27" s="17"/>
      <c r="M27" s="17"/>
      <c r="N27" s="17"/>
    </row>
    <row r="28" spans="1:14" ht="21.75" customHeight="1">
      <c r="A28" s="56"/>
      <c r="B28" s="190"/>
      <c r="C28" s="183"/>
      <c r="D28" s="57"/>
      <c r="E28" s="55" t="s">
        <v>385</v>
      </c>
      <c r="F28" s="28"/>
      <c r="G28" s="29"/>
      <c r="H28" s="29"/>
      <c r="I28" s="36"/>
      <c r="J28" s="17"/>
      <c r="K28" s="17"/>
      <c r="L28" s="17"/>
      <c r="M28" s="17"/>
      <c r="N28" s="17"/>
    </row>
    <row r="29" spans="1:14" ht="25.5" customHeight="1">
      <c r="A29" s="58"/>
      <c r="B29" s="190"/>
      <c r="C29" s="183"/>
      <c r="D29" s="59"/>
      <c r="E29" s="55" t="s">
        <v>380</v>
      </c>
      <c r="F29" s="60">
        <v>6000</v>
      </c>
      <c r="G29" s="61">
        <v>0</v>
      </c>
      <c r="H29" s="61">
        <f>F29+G29</f>
        <v>6000</v>
      </c>
      <c r="I29" s="42" t="s">
        <v>386</v>
      </c>
      <c r="J29" s="17"/>
      <c r="K29" s="17"/>
      <c r="L29" s="17"/>
      <c r="M29" s="17"/>
      <c r="N29" s="17"/>
    </row>
    <row r="30" spans="1:14" ht="24" customHeight="1">
      <c r="A30" s="34"/>
      <c r="B30" s="190"/>
      <c r="C30" s="183"/>
      <c r="D30" s="34"/>
      <c r="E30" s="27" t="s">
        <v>387</v>
      </c>
      <c r="F30" s="28">
        <v>2000</v>
      </c>
      <c r="G30" s="29">
        <v>0</v>
      </c>
      <c r="H30" s="61">
        <f aca="true" t="shared" si="1" ref="H30:H37">F30+G30</f>
        <v>2000</v>
      </c>
      <c r="I30" s="62" t="s">
        <v>388</v>
      </c>
      <c r="J30" s="17"/>
      <c r="K30" s="17"/>
      <c r="L30" s="17"/>
      <c r="M30" s="17"/>
      <c r="N30" s="17"/>
    </row>
    <row r="31" spans="1:14" ht="24.75" customHeight="1">
      <c r="A31" s="37"/>
      <c r="B31" s="191"/>
      <c r="C31" s="192"/>
      <c r="D31" s="34"/>
      <c r="E31" s="27" t="s">
        <v>387</v>
      </c>
      <c r="F31" s="28">
        <v>2000</v>
      </c>
      <c r="G31" s="29">
        <v>0</v>
      </c>
      <c r="H31" s="61">
        <f t="shared" si="1"/>
        <v>2000</v>
      </c>
      <c r="I31" s="42" t="s">
        <v>389</v>
      </c>
      <c r="J31" s="17"/>
      <c r="K31" s="18"/>
      <c r="L31" s="17"/>
      <c r="M31" s="17"/>
      <c r="N31" s="17"/>
    </row>
    <row r="32" spans="1:14" ht="24" customHeight="1">
      <c r="A32" s="37"/>
      <c r="B32" s="34"/>
      <c r="C32" s="34">
        <v>80132</v>
      </c>
      <c r="D32" s="34">
        <v>4270</v>
      </c>
      <c r="E32" s="55" t="s">
        <v>390</v>
      </c>
      <c r="F32" s="28">
        <v>12386</v>
      </c>
      <c r="G32" s="29">
        <v>-12386</v>
      </c>
      <c r="H32" s="61">
        <f t="shared" si="1"/>
        <v>0</v>
      </c>
      <c r="I32" s="193" t="s">
        <v>391</v>
      </c>
      <c r="J32" s="17"/>
      <c r="K32" s="18"/>
      <c r="L32" s="17"/>
      <c r="M32" s="17"/>
      <c r="N32" s="17"/>
    </row>
    <row r="33" spans="1:14" ht="22.5" customHeight="1">
      <c r="A33" s="37"/>
      <c r="B33" s="34"/>
      <c r="C33" s="34"/>
      <c r="D33" s="34"/>
      <c r="E33" s="43" t="s">
        <v>392</v>
      </c>
      <c r="F33" s="28">
        <v>1000</v>
      </c>
      <c r="G33" s="29">
        <v>-1000</v>
      </c>
      <c r="H33" s="61">
        <f t="shared" si="1"/>
        <v>0</v>
      </c>
      <c r="I33" s="189"/>
      <c r="J33" s="17"/>
      <c r="K33" s="18"/>
      <c r="L33" s="17"/>
      <c r="M33" s="17"/>
      <c r="N33" s="17"/>
    </row>
    <row r="34" spans="1:14" ht="46.5" customHeight="1">
      <c r="A34" s="37"/>
      <c r="B34" s="37"/>
      <c r="C34" s="37">
        <v>80140</v>
      </c>
      <c r="D34" s="37">
        <v>4270</v>
      </c>
      <c r="E34" s="55" t="s">
        <v>393</v>
      </c>
      <c r="F34" s="63">
        <v>5000</v>
      </c>
      <c r="G34" s="61">
        <v>45000</v>
      </c>
      <c r="H34" s="61">
        <f t="shared" si="1"/>
        <v>50000</v>
      </c>
      <c r="I34" s="36" t="s">
        <v>386</v>
      </c>
      <c r="J34" s="17"/>
      <c r="K34" s="17"/>
      <c r="L34" s="17"/>
      <c r="M34" s="17"/>
      <c r="N34" s="17"/>
    </row>
    <row r="35" spans="1:14" ht="27" customHeight="1">
      <c r="A35" s="37"/>
      <c r="B35" s="37"/>
      <c r="C35" s="37">
        <v>80148</v>
      </c>
      <c r="D35" s="37">
        <v>4270</v>
      </c>
      <c r="E35" s="43" t="s">
        <v>392</v>
      </c>
      <c r="F35" s="44">
        <v>1000</v>
      </c>
      <c r="G35" s="29"/>
      <c r="H35" s="61">
        <f t="shared" si="1"/>
        <v>1000</v>
      </c>
      <c r="I35" s="36" t="s">
        <v>388</v>
      </c>
      <c r="J35" s="17"/>
      <c r="K35" s="17"/>
      <c r="L35" s="17"/>
      <c r="M35" s="17"/>
      <c r="N35" s="17"/>
    </row>
    <row r="36" spans="1:14" ht="28.5" customHeight="1">
      <c r="A36" s="37"/>
      <c r="B36" s="37"/>
      <c r="C36" s="37">
        <v>80195</v>
      </c>
      <c r="D36" s="37">
        <v>4270</v>
      </c>
      <c r="E36" s="43" t="s">
        <v>377</v>
      </c>
      <c r="F36" s="44">
        <v>1000</v>
      </c>
      <c r="G36" s="29"/>
      <c r="H36" s="61">
        <f t="shared" si="1"/>
        <v>1000</v>
      </c>
      <c r="I36" s="36" t="s">
        <v>394</v>
      </c>
      <c r="J36" s="17"/>
      <c r="K36" s="17"/>
      <c r="L36" s="17"/>
      <c r="M36" s="17"/>
      <c r="N36" s="17"/>
    </row>
    <row r="37" spans="1:14" ht="35.25" customHeight="1">
      <c r="A37" s="37" t="s">
        <v>395</v>
      </c>
      <c r="B37" s="34">
        <v>852</v>
      </c>
      <c r="C37" s="34">
        <v>85201</v>
      </c>
      <c r="D37" s="24">
        <v>4270</v>
      </c>
      <c r="E37" s="27" t="s">
        <v>396</v>
      </c>
      <c r="F37" s="28">
        <v>6000</v>
      </c>
      <c r="G37" s="29">
        <v>0</v>
      </c>
      <c r="H37" s="61">
        <f t="shared" si="1"/>
        <v>6000</v>
      </c>
      <c r="I37" s="30" t="s">
        <v>397</v>
      </c>
      <c r="J37" s="17"/>
      <c r="K37" s="17"/>
      <c r="L37" s="17"/>
      <c r="M37" s="17"/>
      <c r="N37" s="17"/>
    </row>
    <row r="38" spans="1:14" ht="17.25" customHeight="1">
      <c r="A38" s="194"/>
      <c r="B38" s="195"/>
      <c r="C38" s="196">
        <v>85202</v>
      </c>
      <c r="D38" s="196">
        <v>4270</v>
      </c>
      <c r="E38" s="198" t="s">
        <v>372</v>
      </c>
      <c r="F38" s="201">
        <v>43000</v>
      </c>
      <c r="G38" s="202"/>
      <c r="H38" s="199">
        <f>F38+G38</f>
        <v>43000</v>
      </c>
      <c r="I38" s="182" t="s">
        <v>398</v>
      </c>
      <c r="J38" s="17"/>
      <c r="K38" s="17"/>
      <c r="L38" s="17"/>
      <c r="M38" s="17"/>
      <c r="N38" s="17"/>
    </row>
    <row r="39" spans="1:14" ht="18" customHeight="1" hidden="1">
      <c r="A39" s="194"/>
      <c r="B39" s="195"/>
      <c r="C39" s="197"/>
      <c r="D39" s="197"/>
      <c r="E39" s="198"/>
      <c r="F39" s="201"/>
      <c r="G39" s="203"/>
      <c r="H39" s="205"/>
      <c r="I39" s="183"/>
      <c r="J39" s="17"/>
      <c r="K39" s="17"/>
      <c r="L39" s="17"/>
      <c r="M39" s="17"/>
      <c r="N39" s="17"/>
    </row>
    <row r="40" spans="1:14" ht="12.75" customHeight="1">
      <c r="A40" s="194"/>
      <c r="B40" s="195"/>
      <c r="C40" s="195"/>
      <c r="D40" s="195"/>
      <c r="E40" s="198"/>
      <c r="F40" s="201"/>
      <c r="G40" s="204"/>
      <c r="H40" s="200"/>
      <c r="I40" s="183"/>
      <c r="J40" s="17"/>
      <c r="K40" s="17"/>
      <c r="L40" s="17"/>
      <c r="M40" s="17"/>
      <c r="N40" s="17"/>
    </row>
    <row r="41" spans="1:14" ht="32.25" customHeight="1">
      <c r="A41" s="37"/>
      <c r="B41" s="34"/>
      <c r="C41" s="34">
        <v>85218</v>
      </c>
      <c r="D41" s="34">
        <v>4270</v>
      </c>
      <c r="E41" s="27" t="s">
        <v>392</v>
      </c>
      <c r="F41" s="28">
        <v>500</v>
      </c>
      <c r="G41" s="29"/>
      <c r="H41" s="29">
        <f aca="true" t="shared" si="2" ref="H41:H47">F41+G41</f>
        <v>500</v>
      </c>
      <c r="I41" s="36" t="s">
        <v>399</v>
      </c>
      <c r="J41" s="17"/>
      <c r="K41" s="17"/>
      <c r="L41" s="17"/>
      <c r="M41" s="17"/>
      <c r="N41" s="17"/>
    </row>
    <row r="42" spans="1:14" ht="29.25" customHeight="1">
      <c r="A42" s="37" t="s">
        <v>400</v>
      </c>
      <c r="B42" s="34">
        <v>853</v>
      </c>
      <c r="C42" s="34">
        <v>85321</v>
      </c>
      <c r="D42" s="34">
        <v>4270</v>
      </c>
      <c r="E42" s="27" t="s">
        <v>392</v>
      </c>
      <c r="F42" s="28">
        <v>500</v>
      </c>
      <c r="G42" s="29"/>
      <c r="H42" s="29">
        <f t="shared" si="2"/>
        <v>500</v>
      </c>
      <c r="I42" s="62" t="s">
        <v>378</v>
      </c>
      <c r="J42" s="17"/>
      <c r="K42" s="17"/>
      <c r="L42" s="17"/>
      <c r="M42" s="17"/>
      <c r="N42" s="17"/>
    </row>
    <row r="43" spans="1:14" ht="29.25" customHeight="1">
      <c r="A43" s="37"/>
      <c r="B43" s="34"/>
      <c r="C43" s="34">
        <v>85324</v>
      </c>
      <c r="D43" s="34">
        <v>4270</v>
      </c>
      <c r="E43" s="27" t="s">
        <v>392</v>
      </c>
      <c r="F43" s="28">
        <v>500</v>
      </c>
      <c r="G43" s="29">
        <v>0</v>
      </c>
      <c r="H43" s="29">
        <f t="shared" si="2"/>
        <v>500</v>
      </c>
      <c r="I43" s="33" t="s">
        <v>399</v>
      </c>
      <c r="J43" s="17"/>
      <c r="K43" s="17"/>
      <c r="L43" s="17"/>
      <c r="M43" s="17"/>
      <c r="N43" s="17"/>
    </row>
    <row r="44" spans="1:14" ht="37.5" customHeight="1">
      <c r="A44" s="37"/>
      <c r="B44" s="34"/>
      <c r="C44" s="34">
        <v>85333</v>
      </c>
      <c r="D44" s="37">
        <v>4270</v>
      </c>
      <c r="E44" s="43" t="s">
        <v>401</v>
      </c>
      <c r="F44" s="28">
        <v>12500</v>
      </c>
      <c r="G44" s="29">
        <v>0</v>
      </c>
      <c r="H44" s="29">
        <f t="shared" si="2"/>
        <v>12500</v>
      </c>
      <c r="I44" s="33" t="s">
        <v>402</v>
      </c>
      <c r="J44" s="17"/>
      <c r="K44" s="17"/>
      <c r="L44" s="17"/>
      <c r="M44" s="17"/>
      <c r="N44" s="17"/>
    </row>
    <row r="45" spans="1:14" ht="32.25" customHeight="1">
      <c r="A45" s="37" t="s">
        <v>403</v>
      </c>
      <c r="B45" s="34">
        <v>854</v>
      </c>
      <c r="C45" s="34">
        <v>85406</v>
      </c>
      <c r="D45" s="34">
        <v>4270</v>
      </c>
      <c r="E45" s="27" t="s">
        <v>404</v>
      </c>
      <c r="F45" s="28">
        <v>1600</v>
      </c>
      <c r="G45" s="29">
        <v>0</v>
      </c>
      <c r="H45" s="29">
        <f t="shared" si="2"/>
        <v>1600</v>
      </c>
      <c r="I45" s="36" t="s">
        <v>405</v>
      </c>
      <c r="J45" s="17"/>
      <c r="K45" s="17"/>
      <c r="L45" s="17"/>
      <c r="M45" s="17"/>
      <c r="N45" s="17"/>
    </row>
    <row r="46" spans="1:14" ht="30" customHeight="1">
      <c r="A46" s="37"/>
      <c r="B46" s="34"/>
      <c r="C46" s="34">
        <v>85410</v>
      </c>
      <c r="D46" s="34">
        <v>4270</v>
      </c>
      <c r="E46" s="27" t="s">
        <v>392</v>
      </c>
      <c r="F46" s="28">
        <v>10000</v>
      </c>
      <c r="G46" s="29">
        <v>0</v>
      </c>
      <c r="H46" s="29">
        <f t="shared" si="2"/>
        <v>10000</v>
      </c>
      <c r="I46" s="36" t="s">
        <v>406</v>
      </c>
      <c r="J46" s="17"/>
      <c r="K46" s="17"/>
      <c r="L46" s="17"/>
      <c r="M46" s="17"/>
      <c r="N46" s="17"/>
    </row>
    <row r="47" spans="1:14" ht="27.75" customHeight="1">
      <c r="A47" s="37" t="s">
        <v>407</v>
      </c>
      <c r="B47" s="34">
        <v>900</v>
      </c>
      <c r="C47" s="34">
        <v>90019</v>
      </c>
      <c r="D47" s="34">
        <v>4270</v>
      </c>
      <c r="E47" s="64" t="s">
        <v>408</v>
      </c>
      <c r="F47" s="28">
        <v>15000</v>
      </c>
      <c r="G47" s="29">
        <v>0</v>
      </c>
      <c r="H47" s="29">
        <f t="shared" si="2"/>
        <v>15000</v>
      </c>
      <c r="I47" s="36" t="s">
        <v>394</v>
      </c>
      <c r="J47" s="17"/>
      <c r="K47" s="17"/>
      <c r="L47" s="17"/>
      <c r="M47" s="17"/>
      <c r="N47" s="17"/>
    </row>
    <row r="48" spans="1:14" ht="18.75" customHeight="1">
      <c r="A48" s="37"/>
      <c r="B48" s="34"/>
      <c r="C48" s="34"/>
      <c r="D48" s="34"/>
      <c r="E48" s="27"/>
      <c r="F48" s="65"/>
      <c r="G48" s="66"/>
      <c r="H48" s="66"/>
      <c r="I48" s="67"/>
      <c r="J48" s="17"/>
      <c r="K48" s="17"/>
      <c r="L48" s="17"/>
      <c r="M48" s="17"/>
      <c r="N48" s="17"/>
    </row>
    <row r="49" spans="1:14" ht="33.75" customHeight="1">
      <c r="A49" s="184" t="s">
        <v>409</v>
      </c>
      <c r="B49" s="184"/>
      <c r="C49" s="184"/>
      <c r="D49" s="184"/>
      <c r="E49" s="184"/>
      <c r="F49" s="68">
        <f>SUM(F8:F47)-F27</f>
        <v>1139088</v>
      </c>
      <c r="G49" s="68">
        <f>SUM(G8:G47)-G27</f>
        <v>31614</v>
      </c>
      <c r="H49" s="69">
        <f>SUM(H8:H47)-H27</f>
        <v>1170702</v>
      </c>
      <c r="I49" s="70" t="s">
        <v>410</v>
      </c>
      <c r="J49" s="17"/>
      <c r="K49" s="17"/>
      <c r="L49" s="17"/>
      <c r="M49" s="17"/>
      <c r="N49" s="17"/>
    </row>
    <row r="50" spans="5:14" ht="15.75">
      <c r="E50" s="71"/>
      <c r="F50" s="72"/>
      <c r="G50" s="72"/>
      <c r="H50" s="72"/>
      <c r="I50" s="17"/>
      <c r="J50" s="17"/>
      <c r="K50" s="17"/>
      <c r="L50" s="17"/>
      <c r="M50" s="17"/>
      <c r="N50" s="17"/>
    </row>
    <row r="51" spans="1:14" ht="15.75">
      <c r="A51" s="73"/>
      <c r="F51" s="74"/>
      <c r="G51" s="74"/>
      <c r="H51" s="74"/>
      <c r="I51" s="17"/>
      <c r="J51" s="17"/>
      <c r="K51" s="17"/>
      <c r="L51" s="17"/>
      <c r="M51" s="17"/>
      <c r="N51" s="17"/>
    </row>
    <row r="52" spans="6:14" ht="15.75">
      <c r="F52" s="74"/>
      <c r="G52" s="74"/>
      <c r="H52" s="74"/>
      <c r="I52" s="17"/>
      <c r="J52" s="17"/>
      <c r="K52" s="17"/>
      <c r="L52" s="17"/>
      <c r="M52" s="17"/>
      <c r="N52" s="17"/>
    </row>
    <row r="53" spans="6:14" ht="15.75">
      <c r="F53" s="74"/>
      <c r="G53" s="74"/>
      <c r="H53" s="74"/>
      <c r="I53" s="17"/>
      <c r="J53" s="17"/>
      <c r="K53" s="17"/>
      <c r="L53" s="17"/>
      <c r="M53" s="17"/>
      <c r="N53" s="17"/>
    </row>
    <row r="54" spans="6:14" ht="15.75">
      <c r="F54" s="74"/>
      <c r="G54" s="74"/>
      <c r="H54" s="74"/>
      <c r="I54" s="17"/>
      <c r="J54" s="17"/>
      <c r="K54" s="17"/>
      <c r="L54" s="17"/>
      <c r="M54" s="17"/>
      <c r="N54" s="17"/>
    </row>
    <row r="55" spans="9:14" ht="15.75">
      <c r="I55" s="17"/>
      <c r="J55" s="17"/>
      <c r="K55" s="17"/>
      <c r="L55" s="17"/>
      <c r="M55" s="17"/>
      <c r="N55" s="17"/>
    </row>
    <row r="56" spans="9:14" ht="15.75">
      <c r="I56" s="17"/>
      <c r="J56" s="17"/>
      <c r="K56" s="17"/>
      <c r="L56" s="17"/>
      <c r="M56" s="17"/>
      <c r="N56" s="17"/>
    </row>
    <row r="57" spans="9:14" ht="15.75">
      <c r="I57" s="17"/>
      <c r="J57" s="17"/>
      <c r="K57" s="17"/>
      <c r="L57" s="17"/>
      <c r="M57" s="17"/>
      <c r="N57" s="17"/>
    </row>
    <row r="58" spans="9:14" ht="15.75">
      <c r="I58" s="17"/>
      <c r="J58" s="17"/>
      <c r="K58" s="17"/>
      <c r="L58" s="17"/>
      <c r="M58" s="17"/>
      <c r="N58" s="17"/>
    </row>
    <row r="59" spans="9:14" ht="15.75">
      <c r="I59" s="17"/>
      <c r="J59" s="17"/>
      <c r="K59" s="17"/>
      <c r="L59" s="17"/>
      <c r="M59" s="17"/>
      <c r="N59" s="17"/>
    </row>
    <row r="60" spans="9:14" ht="15.75">
      <c r="I60" s="17"/>
      <c r="J60" s="17"/>
      <c r="K60" s="17"/>
      <c r="L60" s="17"/>
      <c r="M60" s="17"/>
      <c r="N60" s="17"/>
    </row>
    <row r="61" spans="9:14" ht="15.75">
      <c r="I61" s="17"/>
      <c r="J61" s="17"/>
      <c r="K61" s="17"/>
      <c r="L61" s="17"/>
      <c r="M61" s="17"/>
      <c r="N61" s="17"/>
    </row>
    <row r="62" spans="9:14" ht="15.75">
      <c r="I62" s="17"/>
      <c r="J62" s="17"/>
      <c r="K62" s="17"/>
      <c r="L62" s="17"/>
      <c r="M62" s="17"/>
      <c r="N62" s="17"/>
    </row>
    <row r="63" spans="9:14" ht="15.75">
      <c r="I63" s="17"/>
      <c r="J63" s="17"/>
      <c r="K63" s="17"/>
      <c r="L63" s="17"/>
      <c r="M63" s="17"/>
      <c r="N63" s="17"/>
    </row>
    <row r="64" spans="9:14" ht="15.75">
      <c r="I64" s="17"/>
      <c r="J64" s="17"/>
      <c r="K64" s="17"/>
      <c r="L64" s="17"/>
      <c r="M64" s="17"/>
      <c r="N64" s="17"/>
    </row>
    <row r="65" spans="9:14" ht="15.75">
      <c r="I65" s="17"/>
      <c r="J65" s="17"/>
      <c r="K65" s="17"/>
      <c r="L65" s="17"/>
      <c r="M65" s="17"/>
      <c r="N65" s="17"/>
    </row>
    <row r="66" spans="9:14" ht="15.75">
      <c r="I66" s="17"/>
      <c r="J66" s="17"/>
      <c r="K66" s="17"/>
      <c r="L66" s="17"/>
      <c r="M66" s="17"/>
      <c r="N66" s="17"/>
    </row>
    <row r="67" spans="9:14" ht="15.75">
      <c r="I67" s="17"/>
      <c r="J67" s="17"/>
      <c r="K67" s="17"/>
      <c r="L67" s="17"/>
      <c r="M67" s="17"/>
      <c r="N67" s="17"/>
    </row>
    <row r="68" spans="9:14" ht="15.75">
      <c r="I68" s="17"/>
      <c r="J68" s="17"/>
      <c r="K68" s="17"/>
      <c r="L68" s="17"/>
      <c r="M68" s="17"/>
      <c r="N68" s="17"/>
    </row>
    <row r="69" spans="9:14" ht="15.75">
      <c r="I69" s="17"/>
      <c r="J69" s="17"/>
      <c r="K69" s="17"/>
      <c r="L69" s="17"/>
      <c r="M69" s="17"/>
      <c r="N69" s="17"/>
    </row>
    <row r="70" spans="9:14" ht="15.75">
      <c r="I70" s="17"/>
      <c r="J70" s="17"/>
      <c r="K70" s="17"/>
      <c r="L70" s="17"/>
      <c r="M70" s="17"/>
      <c r="N70" s="17"/>
    </row>
    <row r="71" spans="9:14" ht="15.75">
      <c r="I71" s="17"/>
      <c r="J71" s="17"/>
      <c r="K71" s="17"/>
      <c r="L71" s="17"/>
      <c r="M71" s="17"/>
      <c r="N71" s="17"/>
    </row>
    <row r="72" spans="9:14" ht="15.75">
      <c r="I72" s="17"/>
      <c r="J72" s="17"/>
      <c r="K72" s="17"/>
      <c r="L72" s="17"/>
      <c r="M72" s="17"/>
      <c r="N72" s="17"/>
    </row>
    <row r="73" spans="9:14" ht="15.75">
      <c r="I73" s="17"/>
      <c r="J73" s="17"/>
      <c r="K73" s="17"/>
      <c r="L73" s="17"/>
      <c r="M73" s="17"/>
      <c r="N73" s="17"/>
    </row>
    <row r="74" spans="9:14" ht="15.75">
      <c r="I74" s="17"/>
      <c r="J74" s="17"/>
      <c r="K74" s="17"/>
      <c r="L74" s="17"/>
      <c r="M74" s="17"/>
      <c r="N74" s="17"/>
    </row>
    <row r="75" spans="9:14" ht="15.75">
      <c r="I75" s="17"/>
      <c r="J75" s="17"/>
      <c r="K75" s="17"/>
      <c r="L75" s="17"/>
      <c r="M75" s="17"/>
      <c r="N75" s="17"/>
    </row>
    <row r="76" spans="9:14" ht="15.75">
      <c r="I76" s="17"/>
      <c r="J76" s="17"/>
      <c r="K76" s="17"/>
      <c r="L76" s="17"/>
      <c r="M76" s="17"/>
      <c r="N76" s="17"/>
    </row>
    <row r="77" spans="9:14" ht="15.75">
      <c r="I77" s="17"/>
      <c r="J77" s="17"/>
      <c r="K77" s="17"/>
      <c r="L77" s="17"/>
      <c r="M77" s="17"/>
      <c r="N77" s="17"/>
    </row>
    <row r="78" spans="9:14" ht="15.75">
      <c r="I78" s="17"/>
      <c r="J78" s="17"/>
      <c r="K78" s="17"/>
      <c r="L78" s="17"/>
      <c r="M78" s="17"/>
      <c r="N78" s="17"/>
    </row>
    <row r="79" spans="9:14" ht="15.75">
      <c r="I79" s="17"/>
      <c r="J79" s="17"/>
      <c r="K79" s="17"/>
      <c r="L79" s="17"/>
      <c r="M79" s="17"/>
      <c r="N79" s="17"/>
    </row>
    <row r="80" spans="9:14" ht="15.75">
      <c r="I80" s="17"/>
      <c r="J80" s="17"/>
      <c r="K80" s="17"/>
      <c r="L80" s="17"/>
      <c r="M80" s="17"/>
      <c r="N80" s="17"/>
    </row>
    <row r="81" spans="9:14" ht="15.75">
      <c r="I81" s="17"/>
      <c r="J81" s="17"/>
      <c r="K81" s="17"/>
      <c r="L81" s="17"/>
      <c r="M81" s="17"/>
      <c r="N81" s="17"/>
    </row>
    <row r="82" spans="9:14" ht="15.75">
      <c r="I82" s="17"/>
      <c r="J82" s="17"/>
      <c r="K82" s="17"/>
      <c r="L82" s="17"/>
      <c r="M82" s="17"/>
      <c r="N82" s="17"/>
    </row>
    <row r="83" spans="9:14" ht="15.75">
      <c r="I83" s="17"/>
      <c r="J83" s="17"/>
      <c r="K83" s="17"/>
      <c r="L83" s="17"/>
      <c r="M83" s="17"/>
      <c r="N83" s="17"/>
    </row>
    <row r="84" spans="9:14" ht="15.75">
      <c r="I84" s="17"/>
      <c r="J84" s="17"/>
      <c r="K84" s="17"/>
      <c r="L84" s="17"/>
      <c r="M84" s="17"/>
      <c r="N84" s="17"/>
    </row>
    <row r="85" spans="9:14" ht="15.75">
      <c r="I85" s="17"/>
      <c r="J85" s="17"/>
      <c r="K85" s="17"/>
      <c r="L85" s="17"/>
      <c r="M85" s="17"/>
      <c r="N85" s="17"/>
    </row>
    <row r="86" spans="9:14" ht="15.75">
      <c r="I86" s="17"/>
      <c r="J86" s="17"/>
      <c r="K86" s="17"/>
      <c r="L86" s="17"/>
      <c r="M86" s="17"/>
      <c r="N86" s="17"/>
    </row>
    <row r="87" spans="9:14" ht="15.75">
      <c r="I87" s="17"/>
      <c r="J87" s="17"/>
      <c r="K87" s="17"/>
      <c r="L87" s="17"/>
      <c r="M87" s="17"/>
      <c r="N87" s="17"/>
    </row>
    <row r="88" spans="9:14" ht="15.75">
      <c r="I88" s="17"/>
      <c r="J88" s="17"/>
      <c r="K88" s="17"/>
      <c r="L88" s="17"/>
      <c r="M88" s="17"/>
      <c r="N88" s="17"/>
    </row>
    <row r="89" spans="9:14" ht="15.75">
      <c r="I89" s="17"/>
      <c r="J89" s="17"/>
      <c r="K89" s="17"/>
      <c r="L89" s="17"/>
      <c r="M89" s="17"/>
      <c r="N89" s="17"/>
    </row>
    <row r="90" spans="9:14" ht="15.75">
      <c r="I90" s="17"/>
      <c r="J90" s="17"/>
      <c r="K90" s="17"/>
      <c r="L90" s="17"/>
      <c r="M90" s="17"/>
      <c r="N90" s="17"/>
    </row>
    <row r="91" spans="9:14" ht="15.75">
      <c r="I91" s="17"/>
      <c r="J91" s="17"/>
      <c r="K91" s="17"/>
      <c r="L91" s="17"/>
      <c r="M91" s="17"/>
      <c r="N91" s="17"/>
    </row>
    <row r="92" spans="9:14" ht="15.75">
      <c r="I92" s="17"/>
      <c r="J92" s="17"/>
      <c r="K92" s="17"/>
      <c r="L92" s="17"/>
      <c r="M92" s="17"/>
      <c r="N92" s="17"/>
    </row>
    <row r="93" spans="9:14" ht="15.75">
      <c r="I93" s="17"/>
      <c r="J93" s="17"/>
      <c r="K93" s="17"/>
      <c r="L93" s="17"/>
      <c r="M93" s="17"/>
      <c r="N93" s="17"/>
    </row>
    <row r="94" spans="9:14" ht="15.75">
      <c r="I94" s="17"/>
      <c r="J94" s="17"/>
      <c r="K94" s="17"/>
      <c r="L94" s="17"/>
      <c r="M94" s="17"/>
      <c r="N94" s="17"/>
    </row>
    <row r="95" spans="9:14" ht="15.75">
      <c r="I95" s="17"/>
      <c r="J95" s="17"/>
      <c r="K95" s="17"/>
      <c r="L95" s="17"/>
      <c r="M95" s="17"/>
      <c r="N95" s="17"/>
    </row>
    <row r="96" spans="9:14" ht="15.75">
      <c r="I96" s="17"/>
      <c r="J96" s="17"/>
      <c r="K96" s="17"/>
      <c r="L96" s="17"/>
      <c r="M96" s="17"/>
      <c r="N96" s="17"/>
    </row>
    <row r="97" spans="9:14" ht="15.75">
      <c r="I97" s="17"/>
      <c r="J97" s="17"/>
      <c r="K97" s="17"/>
      <c r="L97" s="17"/>
      <c r="M97" s="17"/>
      <c r="N97" s="17"/>
    </row>
    <row r="98" spans="9:14" ht="15.75">
      <c r="I98" s="17"/>
      <c r="J98" s="17"/>
      <c r="K98" s="17"/>
      <c r="L98" s="17"/>
      <c r="M98" s="17"/>
      <c r="N98" s="17"/>
    </row>
    <row r="99" spans="9:14" ht="15.75">
      <c r="I99" s="17"/>
      <c r="J99" s="17"/>
      <c r="K99" s="17"/>
      <c r="L99" s="17"/>
      <c r="M99" s="17"/>
      <c r="N99" s="17"/>
    </row>
    <row r="100" spans="9:14" ht="15.75">
      <c r="I100" s="17"/>
      <c r="J100" s="17"/>
      <c r="K100" s="17"/>
      <c r="L100" s="17"/>
      <c r="M100" s="17"/>
      <c r="N100" s="17"/>
    </row>
    <row r="101" spans="9:14" ht="15.75">
      <c r="I101" s="17"/>
      <c r="J101" s="17"/>
      <c r="K101" s="17"/>
      <c r="L101" s="17"/>
      <c r="M101" s="17"/>
      <c r="N101" s="17"/>
    </row>
    <row r="102" spans="9:14" ht="15.75">
      <c r="I102" s="17"/>
      <c r="J102" s="17"/>
      <c r="K102" s="17"/>
      <c r="L102" s="17"/>
      <c r="M102" s="17"/>
      <c r="N102" s="17"/>
    </row>
    <row r="103" spans="9:14" ht="15.75">
      <c r="I103" s="17"/>
      <c r="J103" s="17"/>
      <c r="K103" s="17"/>
      <c r="L103" s="17"/>
      <c r="M103" s="17"/>
      <c r="N103" s="17"/>
    </row>
    <row r="104" spans="9:14" ht="15.75">
      <c r="I104" s="17"/>
      <c r="J104" s="17"/>
      <c r="K104" s="17"/>
      <c r="L104" s="17"/>
      <c r="M104" s="17"/>
      <c r="N104" s="17"/>
    </row>
    <row r="105" spans="9:14" ht="15.75">
      <c r="I105" s="17"/>
      <c r="J105" s="17"/>
      <c r="K105" s="17"/>
      <c r="L105" s="17"/>
      <c r="M105" s="17"/>
      <c r="N105" s="17"/>
    </row>
    <row r="106" spans="9:14" ht="15.75">
      <c r="I106" s="17"/>
      <c r="J106" s="17"/>
      <c r="K106" s="17"/>
      <c r="L106" s="17"/>
      <c r="M106" s="17"/>
      <c r="N106" s="17"/>
    </row>
    <row r="107" spans="9:14" ht="15.75">
      <c r="I107" s="17"/>
      <c r="J107" s="17"/>
      <c r="K107" s="17"/>
      <c r="L107" s="17"/>
      <c r="M107" s="17"/>
      <c r="N107" s="17"/>
    </row>
    <row r="108" spans="9:14" ht="15.75">
      <c r="I108" s="17"/>
      <c r="J108" s="17"/>
      <c r="K108" s="17"/>
      <c r="L108" s="17"/>
      <c r="M108" s="17"/>
      <c r="N108" s="17"/>
    </row>
    <row r="109" spans="9:14" ht="15.75">
      <c r="I109" s="17"/>
      <c r="J109" s="17"/>
      <c r="K109" s="17"/>
      <c r="L109" s="17"/>
      <c r="M109" s="17"/>
      <c r="N109" s="17"/>
    </row>
    <row r="110" spans="9:14" ht="15.75">
      <c r="I110" s="17"/>
      <c r="J110" s="17"/>
      <c r="K110" s="17"/>
      <c r="L110" s="17"/>
      <c r="M110" s="17"/>
      <c r="N110" s="17"/>
    </row>
    <row r="111" spans="9:14" ht="15.75">
      <c r="I111" s="17"/>
      <c r="J111" s="17"/>
      <c r="K111" s="17"/>
      <c r="L111" s="17"/>
      <c r="M111" s="17"/>
      <c r="N111" s="17"/>
    </row>
    <row r="112" spans="9:14" ht="15.75">
      <c r="I112" s="17"/>
      <c r="J112" s="17"/>
      <c r="K112" s="17"/>
      <c r="L112" s="17"/>
      <c r="M112" s="17"/>
      <c r="N112" s="17"/>
    </row>
    <row r="113" spans="9:14" ht="15.75">
      <c r="I113" s="17"/>
      <c r="J113" s="17"/>
      <c r="K113" s="17"/>
      <c r="L113" s="17"/>
      <c r="M113" s="17"/>
      <c r="N113" s="17"/>
    </row>
    <row r="114" spans="9:14" ht="15.75">
      <c r="I114" s="17"/>
      <c r="J114" s="17"/>
      <c r="K114" s="17"/>
      <c r="L114" s="17"/>
      <c r="M114" s="17"/>
      <c r="N114" s="17"/>
    </row>
    <row r="115" spans="9:14" ht="15.75">
      <c r="I115" s="17"/>
      <c r="J115" s="17"/>
      <c r="K115" s="17"/>
      <c r="L115" s="17"/>
      <c r="M115" s="17"/>
      <c r="N115" s="17"/>
    </row>
    <row r="116" spans="9:14" ht="15.75">
      <c r="I116" s="17"/>
      <c r="J116" s="17"/>
      <c r="K116" s="17"/>
      <c r="L116" s="17"/>
      <c r="M116" s="17"/>
      <c r="N116" s="17"/>
    </row>
    <row r="117" spans="9:14" ht="15.75">
      <c r="I117" s="17"/>
      <c r="J117" s="17"/>
      <c r="K117" s="17"/>
      <c r="L117" s="17"/>
      <c r="M117" s="17"/>
      <c r="N117" s="17"/>
    </row>
    <row r="118" spans="9:14" ht="15.75">
      <c r="I118" s="17"/>
      <c r="J118" s="17"/>
      <c r="K118" s="17"/>
      <c r="L118" s="17"/>
      <c r="M118" s="17"/>
      <c r="N118" s="17"/>
    </row>
    <row r="119" spans="9:14" ht="15.75">
      <c r="I119" s="17"/>
      <c r="J119" s="17"/>
      <c r="K119" s="17"/>
      <c r="L119" s="17"/>
      <c r="M119" s="17"/>
      <c r="N119" s="17"/>
    </row>
    <row r="120" spans="9:14" ht="15.75">
      <c r="I120" s="17"/>
      <c r="J120" s="17"/>
      <c r="K120" s="17"/>
      <c r="L120" s="17"/>
      <c r="M120" s="17"/>
      <c r="N120" s="17"/>
    </row>
    <row r="121" spans="9:14" ht="15.75">
      <c r="I121" s="17"/>
      <c r="J121" s="17"/>
      <c r="K121" s="17"/>
      <c r="L121" s="17"/>
      <c r="M121" s="17"/>
      <c r="N121" s="17"/>
    </row>
    <row r="122" spans="9:14" ht="15.75">
      <c r="I122" s="17"/>
      <c r="J122" s="17"/>
      <c r="K122" s="17"/>
      <c r="L122" s="17"/>
      <c r="M122" s="17"/>
      <c r="N122" s="17"/>
    </row>
    <row r="123" spans="9:14" ht="15.75">
      <c r="I123" s="17"/>
      <c r="J123" s="17"/>
      <c r="K123" s="17"/>
      <c r="L123" s="17"/>
      <c r="M123" s="17"/>
      <c r="N123" s="17"/>
    </row>
    <row r="124" spans="9:14" ht="15.75">
      <c r="I124" s="17"/>
      <c r="J124" s="17"/>
      <c r="K124" s="17"/>
      <c r="L124" s="17"/>
      <c r="M124" s="17"/>
      <c r="N124" s="17"/>
    </row>
    <row r="125" spans="9:14" ht="15.75">
      <c r="I125" s="17"/>
      <c r="J125" s="17"/>
      <c r="K125" s="17"/>
      <c r="L125" s="17"/>
      <c r="M125" s="17"/>
      <c r="N125" s="17"/>
    </row>
    <row r="126" spans="9:14" ht="15.75">
      <c r="I126" s="17"/>
      <c r="J126" s="17"/>
      <c r="K126" s="17"/>
      <c r="L126" s="17"/>
      <c r="M126" s="17"/>
      <c r="N126" s="17"/>
    </row>
    <row r="127" spans="9:14" ht="15.75">
      <c r="I127" s="17"/>
      <c r="J127" s="17"/>
      <c r="K127" s="17"/>
      <c r="L127" s="17"/>
      <c r="M127" s="17"/>
      <c r="N127" s="17"/>
    </row>
    <row r="128" spans="9:14" ht="15.75">
      <c r="I128" s="17"/>
      <c r="J128" s="17"/>
      <c r="K128" s="17"/>
      <c r="L128" s="17"/>
      <c r="M128" s="17"/>
      <c r="N128" s="17"/>
    </row>
    <row r="129" spans="9:14" ht="15.75">
      <c r="I129" s="17"/>
      <c r="J129" s="17"/>
      <c r="K129" s="17"/>
      <c r="L129" s="17"/>
      <c r="M129" s="17"/>
      <c r="N129" s="17"/>
    </row>
    <row r="130" spans="9:14" ht="15.75">
      <c r="I130" s="17"/>
      <c r="J130" s="17"/>
      <c r="K130" s="17"/>
      <c r="L130" s="17"/>
      <c r="M130" s="17"/>
      <c r="N130" s="17"/>
    </row>
    <row r="131" spans="9:14" ht="15.75">
      <c r="I131" s="17"/>
      <c r="J131" s="17"/>
      <c r="K131" s="17"/>
      <c r="L131" s="17"/>
      <c r="M131" s="17"/>
      <c r="N131" s="17"/>
    </row>
    <row r="132" spans="9:14" ht="15.75">
      <c r="I132" s="17"/>
      <c r="J132" s="17"/>
      <c r="K132" s="17"/>
      <c r="L132" s="17"/>
      <c r="M132" s="17"/>
      <c r="N132" s="17"/>
    </row>
    <row r="133" spans="9:14" ht="15.75">
      <c r="I133" s="17"/>
      <c r="J133" s="17"/>
      <c r="K133" s="17"/>
      <c r="L133" s="17"/>
      <c r="M133" s="17"/>
      <c r="N133" s="17"/>
    </row>
    <row r="134" spans="9:14" ht="15.75">
      <c r="I134" s="17"/>
      <c r="J134" s="17"/>
      <c r="K134" s="17"/>
      <c r="L134" s="17"/>
      <c r="M134" s="17"/>
      <c r="N134" s="17"/>
    </row>
    <row r="135" spans="9:14" ht="15.75">
      <c r="I135" s="17"/>
      <c r="J135" s="17"/>
      <c r="K135" s="17"/>
      <c r="L135" s="17"/>
      <c r="M135" s="17"/>
      <c r="N135" s="17"/>
    </row>
    <row r="136" spans="9:14" ht="15.75">
      <c r="I136" s="17"/>
      <c r="J136" s="17"/>
      <c r="K136" s="17"/>
      <c r="L136" s="17"/>
      <c r="M136" s="17"/>
      <c r="N136" s="17"/>
    </row>
    <row r="137" spans="9:14" ht="15.75">
      <c r="I137" s="17"/>
      <c r="J137" s="17"/>
      <c r="K137" s="17"/>
      <c r="L137" s="17"/>
      <c r="M137" s="17"/>
      <c r="N137" s="17"/>
    </row>
    <row r="138" spans="9:14" ht="15.75">
      <c r="I138" s="17"/>
      <c r="J138" s="17"/>
      <c r="K138" s="17"/>
      <c r="L138" s="17"/>
      <c r="M138" s="17"/>
      <c r="N138" s="17"/>
    </row>
    <row r="139" spans="9:14" ht="15.75">
      <c r="I139" s="17"/>
      <c r="J139" s="17"/>
      <c r="K139" s="17"/>
      <c r="L139" s="17"/>
      <c r="M139" s="17"/>
      <c r="N139" s="17"/>
    </row>
    <row r="140" spans="9:14" ht="15.75">
      <c r="I140" s="17"/>
      <c r="J140" s="17"/>
      <c r="K140" s="17"/>
      <c r="L140" s="17"/>
      <c r="M140" s="17"/>
      <c r="N140" s="17"/>
    </row>
    <row r="141" spans="9:14" ht="15.75">
      <c r="I141" s="17"/>
      <c r="J141" s="17"/>
      <c r="K141" s="17"/>
      <c r="L141" s="17"/>
      <c r="M141" s="17"/>
      <c r="N141" s="17"/>
    </row>
    <row r="142" spans="9:14" ht="15.75">
      <c r="I142" s="17"/>
      <c r="J142" s="17"/>
      <c r="K142" s="17"/>
      <c r="L142" s="17"/>
      <c r="M142" s="17"/>
      <c r="N142" s="17"/>
    </row>
    <row r="143" spans="9:14" ht="15.75">
      <c r="I143" s="17"/>
      <c r="J143" s="17"/>
      <c r="K143" s="17"/>
      <c r="L143" s="17"/>
      <c r="M143" s="17"/>
      <c r="N143" s="17"/>
    </row>
    <row r="144" spans="9:14" ht="15.75">
      <c r="I144" s="17"/>
      <c r="J144" s="17"/>
      <c r="K144" s="17"/>
      <c r="L144" s="17"/>
      <c r="M144" s="17"/>
      <c r="N144" s="17"/>
    </row>
    <row r="145" spans="9:14" ht="15.75">
      <c r="I145" s="17"/>
      <c r="J145" s="17"/>
      <c r="K145" s="17"/>
      <c r="L145" s="17"/>
      <c r="M145" s="17"/>
      <c r="N145" s="17"/>
    </row>
    <row r="146" spans="9:14" ht="15.75">
      <c r="I146" s="17"/>
      <c r="J146" s="17"/>
      <c r="K146" s="17"/>
      <c r="L146" s="17"/>
      <c r="M146" s="17"/>
      <c r="N146" s="17"/>
    </row>
    <row r="147" spans="9:14" ht="15.75">
      <c r="I147" s="17"/>
      <c r="J147" s="17"/>
      <c r="K147" s="17"/>
      <c r="L147" s="17"/>
      <c r="M147" s="17"/>
      <c r="N147" s="17"/>
    </row>
    <row r="148" spans="9:14" ht="15.75">
      <c r="I148" s="17"/>
      <c r="J148" s="17"/>
      <c r="K148" s="17"/>
      <c r="L148" s="17"/>
      <c r="M148" s="17"/>
      <c r="N148" s="17"/>
    </row>
    <row r="149" spans="9:14" ht="15.75">
      <c r="I149" s="17"/>
      <c r="J149" s="17"/>
      <c r="K149" s="17"/>
      <c r="L149" s="17"/>
      <c r="M149" s="17"/>
      <c r="N149" s="17"/>
    </row>
    <row r="150" spans="9:14" ht="15.75">
      <c r="I150" s="17"/>
      <c r="J150" s="17"/>
      <c r="K150" s="17"/>
      <c r="L150" s="17"/>
      <c r="M150" s="17"/>
      <c r="N150" s="17"/>
    </row>
    <row r="151" spans="9:14" ht="15.75">
      <c r="I151" s="17"/>
      <c r="J151" s="17"/>
      <c r="K151" s="17"/>
      <c r="L151" s="17"/>
      <c r="M151" s="17"/>
      <c r="N151" s="17"/>
    </row>
    <row r="152" spans="9:14" ht="15.75">
      <c r="I152" s="17"/>
      <c r="J152" s="17"/>
      <c r="K152" s="17"/>
      <c r="L152" s="17"/>
      <c r="M152" s="17"/>
      <c r="N152" s="17"/>
    </row>
    <row r="153" spans="9:14" ht="15.75">
      <c r="I153" s="17"/>
      <c r="J153" s="17"/>
      <c r="K153" s="17"/>
      <c r="L153" s="17"/>
      <c r="M153" s="17"/>
      <c r="N153" s="17"/>
    </row>
    <row r="154" spans="9:14" ht="15.75">
      <c r="I154" s="17"/>
      <c r="J154" s="17"/>
      <c r="K154" s="17"/>
      <c r="L154" s="17"/>
      <c r="M154" s="17"/>
      <c r="N154" s="17"/>
    </row>
    <row r="155" spans="9:14" ht="15.75">
      <c r="I155" s="17"/>
      <c r="J155" s="17"/>
      <c r="K155" s="17"/>
      <c r="L155" s="17"/>
      <c r="M155" s="17"/>
      <c r="N155" s="17"/>
    </row>
    <row r="156" spans="9:14" ht="15.75">
      <c r="I156" s="17"/>
      <c r="J156" s="17"/>
      <c r="K156" s="17"/>
      <c r="L156" s="17"/>
      <c r="M156" s="17"/>
      <c r="N156" s="17"/>
    </row>
    <row r="157" spans="9:14" ht="15.75">
      <c r="I157" s="17"/>
      <c r="J157" s="17"/>
      <c r="K157" s="17"/>
      <c r="L157" s="17"/>
      <c r="M157" s="17"/>
      <c r="N157" s="17"/>
    </row>
    <row r="158" spans="9:14" ht="15.75">
      <c r="I158" s="17"/>
      <c r="J158" s="17"/>
      <c r="K158" s="17"/>
      <c r="L158" s="17"/>
      <c r="M158" s="17"/>
      <c r="N158" s="17"/>
    </row>
    <row r="159" spans="9:14" ht="15.75">
      <c r="I159" s="17"/>
      <c r="J159" s="17"/>
      <c r="K159" s="17"/>
      <c r="L159" s="17"/>
      <c r="M159" s="17"/>
      <c r="N159" s="17"/>
    </row>
    <row r="160" spans="9:14" ht="15.75">
      <c r="I160" s="17"/>
      <c r="J160" s="17"/>
      <c r="K160" s="17"/>
      <c r="L160" s="17"/>
      <c r="M160" s="17"/>
      <c r="N160" s="17"/>
    </row>
    <row r="161" spans="9:14" ht="15.75">
      <c r="I161" s="17"/>
      <c r="J161" s="17"/>
      <c r="K161" s="17"/>
      <c r="L161" s="17"/>
      <c r="M161" s="17"/>
      <c r="N161" s="17"/>
    </row>
    <row r="162" spans="9:14" ht="15.75">
      <c r="I162" s="17"/>
      <c r="J162" s="17"/>
      <c r="K162" s="17"/>
      <c r="L162" s="17"/>
      <c r="M162" s="17"/>
      <c r="N162" s="17"/>
    </row>
    <row r="163" spans="9:14" ht="15.75">
      <c r="I163" s="17"/>
      <c r="J163" s="17"/>
      <c r="K163" s="17"/>
      <c r="L163" s="17"/>
      <c r="M163" s="17"/>
      <c r="N163" s="17"/>
    </row>
    <row r="164" spans="9:14" ht="15.75">
      <c r="I164" s="17"/>
      <c r="J164" s="17"/>
      <c r="K164" s="17"/>
      <c r="L164" s="17"/>
      <c r="M164" s="17"/>
      <c r="N164" s="17"/>
    </row>
    <row r="165" spans="9:14" ht="15.75">
      <c r="I165" s="17"/>
      <c r="J165" s="17"/>
      <c r="K165" s="17"/>
      <c r="L165" s="17"/>
      <c r="M165" s="17"/>
      <c r="N165" s="17"/>
    </row>
    <row r="166" spans="9:14" ht="15.75">
      <c r="I166" s="17"/>
      <c r="J166" s="17"/>
      <c r="K166" s="17"/>
      <c r="L166" s="17"/>
      <c r="M166" s="17"/>
      <c r="N166" s="17"/>
    </row>
    <row r="167" spans="9:14" ht="15.75">
      <c r="I167" s="17"/>
      <c r="J167" s="17"/>
      <c r="K167" s="17"/>
      <c r="L167" s="17"/>
      <c r="M167" s="17"/>
      <c r="N167" s="17"/>
    </row>
    <row r="168" spans="9:14" ht="15.75">
      <c r="I168" s="17"/>
      <c r="J168" s="17"/>
      <c r="K168" s="17"/>
      <c r="L168" s="17"/>
      <c r="M168" s="17"/>
      <c r="N168" s="17"/>
    </row>
    <row r="169" spans="9:14" ht="15.75">
      <c r="I169" s="17"/>
      <c r="J169" s="17"/>
      <c r="K169" s="17"/>
      <c r="L169" s="17"/>
      <c r="M169" s="17"/>
      <c r="N169" s="17"/>
    </row>
    <row r="170" spans="9:14" ht="15.75">
      <c r="I170" s="17"/>
      <c r="J170" s="17"/>
      <c r="K170" s="17"/>
      <c r="L170" s="17"/>
      <c r="M170" s="17"/>
      <c r="N170" s="17"/>
    </row>
    <row r="171" spans="9:14" ht="15.75">
      <c r="I171" s="17"/>
      <c r="J171" s="17"/>
      <c r="K171" s="17"/>
      <c r="L171" s="17"/>
      <c r="M171" s="17"/>
      <c r="N171" s="17"/>
    </row>
    <row r="172" spans="9:14" ht="15.75">
      <c r="I172" s="17"/>
      <c r="J172" s="17"/>
      <c r="K172" s="17"/>
      <c r="L172" s="17"/>
      <c r="M172" s="17"/>
      <c r="N172" s="17"/>
    </row>
    <row r="173" spans="9:14" ht="15.75">
      <c r="I173" s="17"/>
      <c r="J173" s="17"/>
      <c r="K173" s="17"/>
      <c r="L173" s="17"/>
      <c r="M173" s="17"/>
      <c r="N173" s="17"/>
    </row>
    <row r="174" spans="9:14" ht="15.75">
      <c r="I174" s="17"/>
      <c r="J174" s="17"/>
      <c r="K174" s="17"/>
      <c r="L174" s="17"/>
      <c r="M174" s="17"/>
      <c r="N174" s="17"/>
    </row>
  </sheetData>
  <sheetProtection/>
  <mergeCells count="45">
    <mergeCell ref="E1:I1"/>
    <mergeCell ref="A2:I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D8:D13"/>
    <mergeCell ref="I8:I13"/>
    <mergeCell ref="A17:A19"/>
    <mergeCell ref="B17:B19"/>
    <mergeCell ref="C17:C19"/>
    <mergeCell ref="D17:D19"/>
    <mergeCell ref="E17:E19"/>
    <mergeCell ref="F17:F19"/>
    <mergeCell ref="G17:G18"/>
    <mergeCell ref="I17:I20"/>
    <mergeCell ref="H19:H20"/>
    <mergeCell ref="A20:B20"/>
    <mergeCell ref="D23:D25"/>
    <mergeCell ref="E23:E24"/>
    <mergeCell ref="F23:F24"/>
    <mergeCell ref="G23:G24"/>
    <mergeCell ref="H23:H24"/>
    <mergeCell ref="I23:I24"/>
    <mergeCell ref="D38:D40"/>
    <mergeCell ref="E38:E40"/>
    <mergeCell ref="H17:H18"/>
    <mergeCell ref="F38:F40"/>
    <mergeCell ref="G38:G40"/>
    <mergeCell ref="H38:H40"/>
    <mergeCell ref="I38:I40"/>
    <mergeCell ref="A49:E49"/>
    <mergeCell ref="B24:B27"/>
    <mergeCell ref="E25:E26"/>
    <mergeCell ref="I25:I26"/>
    <mergeCell ref="B28:C31"/>
    <mergeCell ref="I32:I33"/>
    <mergeCell ref="A38:A40"/>
    <mergeCell ref="B38:B40"/>
    <mergeCell ref="C38:C40"/>
  </mergeCells>
  <printOptions horizontalCentered="1"/>
  <pageMargins left="0.7086614173228347" right="0.7086614173228347" top="0.7086614173228347" bottom="0.7086614173228347" header="0.5118110236220472" footer="0.35433070866141736"/>
  <pageSetup horizontalDpi="300" verticalDpi="300" orientation="landscape" paperSize="9" scale="65" r:id="rId2"/>
  <headerFooter alignWithMargins="0">
    <oddFooter>&amp;CStrona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showGridLines="0" zoomScalePageLayoutView="0" workbookViewId="0" topLeftCell="A1">
      <selection activeCell="A1" sqref="A1:H15"/>
    </sheetView>
  </sheetViews>
  <sheetFormatPr defaultColWidth="9.33203125" defaultRowHeight="12.75"/>
  <cols>
    <col min="1" max="1" width="7.16015625" style="0" customWidth="1"/>
    <col min="2" max="2" width="10.66015625" style="0" customWidth="1"/>
    <col min="3" max="3" width="10.5" style="0" customWidth="1"/>
    <col min="4" max="4" width="63.66015625" style="0" customWidth="1"/>
    <col min="5" max="5" width="22" style="0" customWidth="1"/>
    <col min="6" max="7" width="21.83203125" style="0" customWidth="1"/>
    <col min="8" max="8" width="7.66015625" style="0" hidden="1" customWidth="1"/>
  </cols>
  <sheetData>
    <row r="1" spans="1:8" ht="31.5" customHeight="1">
      <c r="A1" s="224" t="s">
        <v>484</v>
      </c>
      <c r="B1" s="225"/>
      <c r="C1" s="225"/>
      <c r="D1" s="225"/>
      <c r="E1" s="225"/>
      <c r="F1" s="225"/>
      <c r="G1" s="225"/>
      <c r="H1" s="225"/>
    </row>
    <row r="2" spans="1:8" ht="15.75" customHeight="1">
      <c r="A2" s="226" t="s">
        <v>479</v>
      </c>
      <c r="B2" s="226"/>
      <c r="C2" s="226"/>
      <c r="D2" s="226"/>
      <c r="E2" s="226"/>
      <c r="F2" s="226"/>
      <c r="G2" s="226"/>
      <c r="H2" s="226"/>
    </row>
    <row r="3" spans="1:8" ht="12.75" customHeight="1">
      <c r="A3" s="227"/>
      <c r="B3" s="227"/>
      <c r="C3" s="227"/>
      <c r="D3" s="227"/>
      <c r="E3" s="227"/>
      <c r="F3" s="227"/>
      <c r="G3" s="227"/>
      <c r="H3" s="227"/>
    </row>
    <row r="4" spans="1:7" ht="16.5" customHeight="1">
      <c r="A4" s="153" t="s">
        <v>1</v>
      </c>
      <c r="B4" s="153" t="s">
        <v>2</v>
      </c>
      <c r="C4" s="153" t="s">
        <v>3</v>
      </c>
      <c r="D4" s="153" t="s">
        <v>4</v>
      </c>
      <c r="E4" s="153" t="s">
        <v>5</v>
      </c>
      <c r="F4" s="153" t="s">
        <v>6</v>
      </c>
      <c r="G4" s="153" t="s">
        <v>7</v>
      </c>
    </row>
    <row r="5" spans="1:7" ht="16.5" customHeight="1">
      <c r="A5" s="140" t="s">
        <v>455</v>
      </c>
      <c r="B5" s="140"/>
      <c r="C5" s="140"/>
      <c r="D5" s="141" t="s">
        <v>456</v>
      </c>
      <c r="E5" s="142" t="s">
        <v>175</v>
      </c>
      <c r="F5" s="142" t="s">
        <v>13</v>
      </c>
      <c r="G5" s="142" t="s">
        <v>175</v>
      </c>
    </row>
    <row r="6" spans="1:7" ht="16.5" customHeight="1">
      <c r="A6" s="143"/>
      <c r="B6" s="144" t="s">
        <v>457</v>
      </c>
      <c r="C6" s="145"/>
      <c r="D6" s="146" t="s">
        <v>458</v>
      </c>
      <c r="E6" s="147" t="s">
        <v>175</v>
      </c>
      <c r="F6" s="147" t="s">
        <v>13</v>
      </c>
      <c r="G6" s="147" t="s">
        <v>175</v>
      </c>
    </row>
    <row r="7" spans="1:7" ht="16.5" customHeight="1">
      <c r="A7" s="148"/>
      <c r="B7" s="148"/>
      <c r="C7" s="149" t="s">
        <v>352</v>
      </c>
      <c r="D7" s="150" t="s">
        <v>51</v>
      </c>
      <c r="E7" s="151" t="s">
        <v>13</v>
      </c>
      <c r="F7" s="151" t="s">
        <v>175</v>
      </c>
      <c r="G7" s="151" t="s">
        <v>175</v>
      </c>
    </row>
    <row r="8" spans="1:7" ht="16.5" customHeight="1">
      <c r="A8" s="148"/>
      <c r="B8" s="148"/>
      <c r="C8" s="149" t="s">
        <v>40</v>
      </c>
      <c r="D8" s="150" t="s">
        <v>41</v>
      </c>
      <c r="E8" s="151" t="s">
        <v>175</v>
      </c>
      <c r="F8" s="151" t="s">
        <v>459</v>
      </c>
      <c r="G8" s="151" t="s">
        <v>13</v>
      </c>
    </row>
    <row r="9" spans="1:7" ht="16.5" customHeight="1">
      <c r="A9" s="140" t="s">
        <v>45</v>
      </c>
      <c r="B9" s="140"/>
      <c r="C9" s="140"/>
      <c r="D9" s="141" t="s">
        <v>46</v>
      </c>
      <c r="E9" s="142" t="s">
        <v>480</v>
      </c>
      <c r="F9" s="142" t="s">
        <v>13</v>
      </c>
      <c r="G9" s="142" t="s">
        <v>480</v>
      </c>
    </row>
    <row r="10" spans="1:7" ht="16.5" customHeight="1">
      <c r="A10" s="143"/>
      <c r="B10" s="144" t="s">
        <v>259</v>
      </c>
      <c r="C10" s="145"/>
      <c r="D10" s="146" t="s">
        <v>260</v>
      </c>
      <c r="E10" s="147" t="s">
        <v>480</v>
      </c>
      <c r="F10" s="147" t="s">
        <v>13</v>
      </c>
      <c r="G10" s="147" t="s">
        <v>480</v>
      </c>
    </row>
    <row r="11" spans="1:7" ht="16.5" customHeight="1">
      <c r="A11" s="148"/>
      <c r="B11" s="148"/>
      <c r="C11" s="149" t="s">
        <v>31</v>
      </c>
      <c r="D11" s="150" t="s">
        <v>32</v>
      </c>
      <c r="E11" s="151" t="s">
        <v>262</v>
      </c>
      <c r="F11" s="151" t="s">
        <v>263</v>
      </c>
      <c r="G11" s="151" t="s">
        <v>264</v>
      </c>
    </row>
    <row r="12" spans="1:7" ht="16.5" customHeight="1">
      <c r="A12" s="148"/>
      <c r="B12" s="148"/>
      <c r="C12" s="149" t="s">
        <v>265</v>
      </c>
      <c r="D12" s="150" t="s">
        <v>266</v>
      </c>
      <c r="E12" s="151" t="s">
        <v>267</v>
      </c>
      <c r="F12" s="151" t="s">
        <v>268</v>
      </c>
      <c r="G12" s="151" t="s">
        <v>269</v>
      </c>
    </row>
    <row r="13" spans="1:7" ht="16.5" customHeight="1">
      <c r="A13" s="148"/>
      <c r="B13" s="148"/>
      <c r="C13" s="149" t="s">
        <v>270</v>
      </c>
      <c r="D13" s="150" t="s">
        <v>271</v>
      </c>
      <c r="E13" s="151" t="s">
        <v>481</v>
      </c>
      <c r="F13" s="151" t="s">
        <v>273</v>
      </c>
      <c r="G13" s="151" t="s">
        <v>482</v>
      </c>
    </row>
    <row r="14" spans="1:7" ht="22.5" customHeight="1">
      <c r="A14" s="148"/>
      <c r="B14" s="148"/>
      <c r="C14" s="149" t="s">
        <v>275</v>
      </c>
      <c r="D14" s="150" t="s">
        <v>276</v>
      </c>
      <c r="E14" s="151" t="s">
        <v>277</v>
      </c>
      <c r="F14" s="151" t="s">
        <v>278</v>
      </c>
      <c r="G14" s="151" t="s">
        <v>279</v>
      </c>
    </row>
    <row r="15" spans="1:7" ht="16.5" customHeight="1">
      <c r="A15" s="228" t="s">
        <v>29</v>
      </c>
      <c r="B15" s="228"/>
      <c r="C15" s="228"/>
      <c r="D15" s="228"/>
      <c r="E15" s="154" t="s">
        <v>483</v>
      </c>
      <c r="F15" s="154" t="s">
        <v>13</v>
      </c>
      <c r="G15" s="154" t="s">
        <v>483</v>
      </c>
    </row>
  </sheetData>
  <sheetProtection/>
  <mergeCells count="4">
    <mergeCell ref="A1:H1"/>
    <mergeCell ref="A2:H2"/>
    <mergeCell ref="A3:H3"/>
    <mergeCell ref="A15:D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5"/>
  <sheetViews>
    <sheetView showGridLines="0" tabSelected="1" zoomScalePageLayoutView="0" workbookViewId="0" topLeftCell="A1">
      <selection activeCell="F9" sqref="F9"/>
    </sheetView>
  </sheetViews>
  <sheetFormatPr defaultColWidth="9.33203125" defaultRowHeight="12.75"/>
  <cols>
    <col min="1" max="1" width="7.83203125" style="1" customWidth="1"/>
    <col min="2" max="2" width="11.5" style="1" customWidth="1"/>
    <col min="3" max="3" width="1.171875" style="1" hidden="1" customWidth="1"/>
    <col min="4" max="4" width="11.33203125" style="1" customWidth="1"/>
    <col min="5" max="5" width="63.66015625" style="1" customWidth="1"/>
    <col min="6" max="6" width="23.66015625" style="1" customWidth="1"/>
    <col min="7" max="7" width="23.5" style="1" customWidth="1"/>
    <col min="8" max="8" width="6.66015625" style="1" customWidth="1"/>
    <col min="9" max="9" width="16.5" style="1" customWidth="1"/>
    <col min="10" max="16384" width="9.33203125" style="1" customWidth="1"/>
  </cols>
  <sheetData>
    <row r="1" spans="1:9" ht="46.5" customHeight="1">
      <c r="A1" s="177" t="s">
        <v>487</v>
      </c>
      <c r="B1" s="177"/>
      <c r="C1" s="177"/>
      <c r="D1" s="177"/>
      <c r="E1" s="177"/>
      <c r="F1" s="177"/>
      <c r="G1" s="177"/>
      <c r="H1" s="177"/>
      <c r="I1" s="177"/>
    </row>
    <row r="2" spans="1:9" ht="34.5" customHeight="1">
      <c r="A2" s="230" t="s">
        <v>30</v>
      </c>
      <c r="B2" s="230"/>
      <c r="C2" s="230"/>
      <c r="D2" s="230"/>
      <c r="E2" s="230"/>
      <c r="F2" s="230"/>
      <c r="G2" s="230"/>
      <c r="H2" s="230"/>
      <c r="I2" s="230"/>
    </row>
    <row r="3" spans="1:9" ht="16.5" customHeight="1">
      <c r="A3" s="2" t="s">
        <v>1</v>
      </c>
      <c r="B3" s="178" t="s">
        <v>2</v>
      </c>
      <c r="C3" s="178"/>
      <c r="D3" s="2" t="s">
        <v>3</v>
      </c>
      <c r="E3" s="2" t="s">
        <v>4</v>
      </c>
      <c r="F3" s="2" t="s">
        <v>5</v>
      </c>
      <c r="G3" s="2" t="s">
        <v>6</v>
      </c>
      <c r="H3" s="178" t="s">
        <v>7</v>
      </c>
      <c r="I3" s="178"/>
    </row>
    <row r="4" spans="1:9" ht="16.5" customHeight="1">
      <c r="A4" s="3" t="s">
        <v>210</v>
      </c>
      <c r="B4" s="229"/>
      <c r="C4" s="229"/>
      <c r="D4" s="3"/>
      <c r="E4" s="4" t="s">
        <v>211</v>
      </c>
      <c r="F4" s="5" t="s">
        <v>212</v>
      </c>
      <c r="G4" s="5" t="s">
        <v>13</v>
      </c>
      <c r="H4" s="180" t="s">
        <v>212</v>
      </c>
      <c r="I4" s="180"/>
    </row>
    <row r="5" spans="1:9" ht="16.5" customHeight="1">
      <c r="A5" s="6"/>
      <c r="B5" s="231" t="s">
        <v>213</v>
      </c>
      <c r="C5" s="231"/>
      <c r="D5" s="8"/>
      <c r="E5" s="9" t="s">
        <v>214</v>
      </c>
      <c r="F5" s="10" t="s">
        <v>215</v>
      </c>
      <c r="G5" s="10" t="s">
        <v>13</v>
      </c>
      <c r="H5" s="174" t="s">
        <v>215</v>
      </c>
      <c r="I5" s="174"/>
    </row>
    <row r="6" spans="1:9" ht="16.5" customHeight="1">
      <c r="A6" s="11"/>
      <c r="B6" s="232"/>
      <c r="C6" s="232"/>
      <c r="D6" s="12" t="s">
        <v>31</v>
      </c>
      <c r="E6" s="13" t="s">
        <v>32</v>
      </c>
      <c r="F6" s="14" t="s">
        <v>216</v>
      </c>
      <c r="G6" s="14" t="s">
        <v>217</v>
      </c>
      <c r="H6" s="176" t="s">
        <v>218</v>
      </c>
      <c r="I6" s="176"/>
    </row>
    <row r="7" spans="1:9" ht="16.5" customHeight="1">
      <c r="A7" s="11"/>
      <c r="B7" s="232"/>
      <c r="C7" s="232"/>
      <c r="D7" s="12" t="s">
        <v>47</v>
      </c>
      <c r="E7" s="13" t="s">
        <v>48</v>
      </c>
      <c r="F7" s="14" t="s">
        <v>219</v>
      </c>
      <c r="G7" s="14" t="s">
        <v>220</v>
      </c>
      <c r="H7" s="176" t="s">
        <v>221</v>
      </c>
      <c r="I7" s="176"/>
    </row>
    <row r="8" spans="1:9" ht="16.5" customHeight="1">
      <c r="A8" s="3" t="s">
        <v>8</v>
      </c>
      <c r="B8" s="229"/>
      <c r="C8" s="229"/>
      <c r="D8" s="3"/>
      <c r="E8" s="4" t="s">
        <v>9</v>
      </c>
      <c r="F8" s="5" t="s">
        <v>70</v>
      </c>
      <c r="G8" s="5" t="s">
        <v>222</v>
      </c>
      <c r="H8" s="180" t="s">
        <v>223</v>
      </c>
      <c r="I8" s="180"/>
    </row>
    <row r="9" spans="1:9" ht="16.5" customHeight="1">
      <c r="A9" s="6"/>
      <c r="B9" s="231" t="s">
        <v>10</v>
      </c>
      <c r="C9" s="231"/>
      <c r="D9" s="8"/>
      <c r="E9" s="9" t="s">
        <v>11</v>
      </c>
      <c r="F9" s="10" t="s">
        <v>71</v>
      </c>
      <c r="G9" s="10" t="s">
        <v>224</v>
      </c>
      <c r="H9" s="174" t="s">
        <v>225</v>
      </c>
      <c r="I9" s="174"/>
    </row>
    <row r="10" spans="1:9" ht="16.5" customHeight="1">
      <c r="A10" s="11"/>
      <c r="B10" s="232"/>
      <c r="C10" s="232"/>
      <c r="D10" s="12" t="s">
        <v>33</v>
      </c>
      <c r="E10" s="13" t="s">
        <v>34</v>
      </c>
      <c r="F10" s="14" t="s">
        <v>146</v>
      </c>
      <c r="G10" s="14" t="s">
        <v>226</v>
      </c>
      <c r="H10" s="176" t="s">
        <v>227</v>
      </c>
      <c r="I10" s="176"/>
    </row>
    <row r="11" spans="1:9" ht="16.5" customHeight="1">
      <c r="A11" s="11"/>
      <c r="B11" s="232"/>
      <c r="C11" s="232"/>
      <c r="D11" s="12" t="s">
        <v>228</v>
      </c>
      <c r="E11" s="13" t="s">
        <v>127</v>
      </c>
      <c r="F11" s="14" t="s">
        <v>229</v>
      </c>
      <c r="G11" s="14" t="s">
        <v>24</v>
      </c>
      <c r="H11" s="176" t="s">
        <v>230</v>
      </c>
      <c r="I11" s="176"/>
    </row>
    <row r="12" spans="1:9" ht="16.5" customHeight="1">
      <c r="A12" s="11"/>
      <c r="B12" s="232"/>
      <c r="C12" s="232"/>
      <c r="D12" s="12" t="s">
        <v>77</v>
      </c>
      <c r="E12" s="13" t="s">
        <v>78</v>
      </c>
      <c r="F12" s="14" t="s">
        <v>72</v>
      </c>
      <c r="G12" s="14" t="s">
        <v>89</v>
      </c>
      <c r="H12" s="176" t="s">
        <v>231</v>
      </c>
      <c r="I12" s="176"/>
    </row>
    <row r="13" spans="1:9" ht="16.5" customHeight="1">
      <c r="A13" s="6"/>
      <c r="B13" s="231" t="s">
        <v>232</v>
      </c>
      <c r="C13" s="231"/>
      <c r="D13" s="8"/>
      <c r="E13" s="9" t="s">
        <v>28</v>
      </c>
      <c r="F13" s="10" t="s">
        <v>145</v>
      </c>
      <c r="G13" s="10" t="s">
        <v>200</v>
      </c>
      <c r="H13" s="174" t="s">
        <v>72</v>
      </c>
      <c r="I13" s="174"/>
    </row>
    <row r="14" spans="1:9" ht="30" customHeight="1">
      <c r="A14" s="11"/>
      <c r="B14" s="232"/>
      <c r="C14" s="232"/>
      <c r="D14" s="12" t="s">
        <v>86</v>
      </c>
      <c r="E14" s="13" t="s">
        <v>87</v>
      </c>
      <c r="F14" s="14" t="s">
        <v>13</v>
      </c>
      <c r="G14" s="14" t="s">
        <v>200</v>
      </c>
      <c r="H14" s="176" t="s">
        <v>200</v>
      </c>
      <c r="I14" s="176"/>
    </row>
    <row r="15" spans="1:9" ht="16.5" customHeight="1">
      <c r="A15" s="3" t="s">
        <v>36</v>
      </c>
      <c r="B15" s="229"/>
      <c r="C15" s="229"/>
      <c r="D15" s="3"/>
      <c r="E15" s="4" t="s">
        <v>37</v>
      </c>
      <c r="F15" s="5" t="s">
        <v>79</v>
      </c>
      <c r="G15" s="5" t="s">
        <v>424</v>
      </c>
      <c r="H15" s="180" t="s">
        <v>437</v>
      </c>
      <c r="I15" s="180"/>
    </row>
    <row r="16" spans="1:9" ht="16.5" customHeight="1">
      <c r="A16" s="6"/>
      <c r="B16" s="231" t="s">
        <v>38</v>
      </c>
      <c r="C16" s="231"/>
      <c r="D16" s="8"/>
      <c r="E16" s="9" t="s">
        <v>39</v>
      </c>
      <c r="F16" s="10" t="s">
        <v>233</v>
      </c>
      <c r="G16" s="10" t="s">
        <v>13</v>
      </c>
      <c r="H16" s="174" t="s">
        <v>233</v>
      </c>
      <c r="I16" s="174"/>
    </row>
    <row r="17" spans="1:9" ht="16.5" customHeight="1">
      <c r="A17" s="11"/>
      <c r="B17" s="232"/>
      <c r="C17" s="232"/>
      <c r="D17" s="12" t="s">
        <v>31</v>
      </c>
      <c r="E17" s="13" t="s">
        <v>32</v>
      </c>
      <c r="F17" s="14" t="s">
        <v>80</v>
      </c>
      <c r="G17" s="14" t="s">
        <v>234</v>
      </c>
      <c r="H17" s="176" t="s">
        <v>235</v>
      </c>
      <c r="I17" s="176"/>
    </row>
    <row r="18" spans="1:9" ht="16.5" customHeight="1">
      <c r="A18" s="11"/>
      <c r="B18" s="232"/>
      <c r="C18" s="232"/>
      <c r="D18" s="12" t="s">
        <v>47</v>
      </c>
      <c r="E18" s="13" t="s">
        <v>48</v>
      </c>
      <c r="F18" s="14" t="s">
        <v>236</v>
      </c>
      <c r="G18" s="14" t="s">
        <v>237</v>
      </c>
      <c r="H18" s="176" t="s">
        <v>238</v>
      </c>
      <c r="I18" s="176"/>
    </row>
    <row r="19" spans="1:9" ht="16.5" customHeight="1">
      <c r="A19" s="6"/>
      <c r="B19" s="231" t="s">
        <v>438</v>
      </c>
      <c r="C19" s="231"/>
      <c r="D19" s="8"/>
      <c r="E19" s="9" t="s">
        <v>439</v>
      </c>
      <c r="F19" s="10" t="s">
        <v>440</v>
      </c>
      <c r="G19" s="10" t="s">
        <v>424</v>
      </c>
      <c r="H19" s="174" t="s">
        <v>441</v>
      </c>
      <c r="I19" s="174"/>
    </row>
    <row r="20" spans="1:9" ht="16.5" customHeight="1">
      <c r="A20" s="11"/>
      <c r="B20" s="232"/>
      <c r="C20" s="232"/>
      <c r="D20" s="12" t="s">
        <v>31</v>
      </c>
      <c r="E20" s="13" t="s">
        <v>32</v>
      </c>
      <c r="F20" s="14" t="s">
        <v>442</v>
      </c>
      <c r="G20" s="14" t="s">
        <v>12</v>
      </c>
      <c r="H20" s="176" t="s">
        <v>443</v>
      </c>
      <c r="I20" s="176"/>
    </row>
    <row r="21" spans="1:9" ht="16.5" customHeight="1">
      <c r="A21" s="11"/>
      <c r="B21" s="232"/>
      <c r="C21" s="232"/>
      <c r="D21" s="12" t="s">
        <v>444</v>
      </c>
      <c r="E21" s="13" t="s">
        <v>445</v>
      </c>
      <c r="F21" s="14" t="s">
        <v>446</v>
      </c>
      <c r="G21" s="14" t="s">
        <v>447</v>
      </c>
      <c r="H21" s="176" t="s">
        <v>448</v>
      </c>
      <c r="I21" s="176"/>
    </row>
    <row r="22" spans="1:9" ht="16.5" customHeight="1">
      <c r="A22" s="11"/>
      <c r="B22" s="232"/>
      <c r="C22" s="232"/>
      <c r="D22" s="12" t="s">
        <v>59</v>
      </c>
      <c r="E22" s="13" t="s">
        <v>52</v>
      </c>
      <c r="F22" s="14" t="s">
        <v>449</v>
      </c>
      <c r="G22" s="14" t="s">
        <v>450</v>
      </c>
      <c r="H22" s="176" t="s">
        <v>451</v>
      </c>
      <c r="I22" s="176"/>
    </row>
    <row r="23" spans="1:9" ht="16.5" customHeight="1">
      <c r="A23" s="11"/>
      <c r="B23" s="232"/>
      <c r="C23" s="232"/>
      <c r="D23" s="12" t="s">
        <v>60</v>
      </c>
      <c r="E23" s="13" t="s">
        <v>53</v>
      </c>
      <c r="F23" s="14" t="s">
        <v>452</v>
      </c>
      <c r="G23" s="14" t="s">
        <v>453</v>
      </c>
      <c r="H23" s="176" t="s">
        <v>454</v>
      </c>
      <c r="I23" s="176"/>
    </row>
    <row r="24" spans="1:9" ht="16.5" customHeight="1">
      <c r="A24" s="3" t="s">
        <v>14</v>
      </c>
      <c r="B24" s="229"/>
      <c r="C24" s="229"/>
      <c r="D24" s="3"/>
      <c r="E24" s="4" t="s">
        <v>15</v>
      </c>
      <c r="F24" s="5" t="s">
        <v>81</v>
      </c>
      <c r="G24" s="5" t="s">
        <v>13</v>
      </c>
      <c r="H24" s="180" t="s">
        <v>81</v>
      </c>
      <c r="I24" s="180"/>
    </row>
    <row r="25" spans="1:9" ht="16.5" customHeight="1">
      <c r="A25" s="6"/>
      <c r="B25" s="231" t="s">
        <v>43</v>
      </c>
      <c r="C25" s="231"/>
      <c r="D25" s="8"/>
      <c r="E25" s="9" t="s">
        <v>44</v>
      </c>
      <c r="F25" s="10" t="s">
        <v>82</v>
      </c>
      <c r="G25" s="10" t="s">
        <v>13</v>
      </c>
      <c r="H25" s="174" t="s">
        <v>82</v>
      </c>
      <c r="I25" s="174"/>
    </row>
    <row r="26" spans="1:9" ht="16.5" customHeight="1">
      <c r="A26" s="11"/>
      <c r="B26" s="232"/>
      <c r="C26" s="232"/>
      <c r="D26" s="12" t="s">
        <v>31</v>
      </c>
      <c r="E26" s="13" t="s">
        <v>32</v>
      </c>
      <c r="F26" s="14" t="s">
        <v>83</v>
      </c>
      <c r="G26" s="14" t="s">
        <v>239</v>
      </c>
      <c r="H26" s="176" t="s">
        <v>240</v>
      </c>
      <c r="I26" s="176"/>
    </row>
    <row r="27" spans="1:9" ht="16.5" customHeight="1">
      <c r="A27" s="11"/>
      <c r="B27" s="232"/>
      <c r="C27" s="232"/>
      <c r="D27" s="12" t="s">
        <v>47</v>
      </c>
      <c r="E27" s="13" t="s">
        <v>48</v>
      </c>
      <c r="F27" s="14" t="s">
        <v>241</v>
      </c>
      <c r="G27" s="14" t="s">
        <v>242</v>
      </c>
      <c r="H27" s="176" t="s">
        <v>243</v>
      </c>
      <c r="I27" s="176"/>
    </row>
    <row r="28" spans="1:9" ht="16.5" customHeight="1">
      <c r="A28" s="6"/>
      <c r="B28" s="231" t="s">
        <v>244</v>
      </c>
      <c r="C28" s="231"/>
      <c r="D28" s="8"/>
      <c r="E28" s="9" t="s">
        <v>245</v>
      </c>
      <c r="F28" s="10" t="s">
        <v>246</v>
      </c>
      <c r="G28" s="10" t="s">
        <v>13</v>
      </c>
      <c r="H28" s="174" t="s">
        <v>246</v>
      </c>
      <c r="I28" s="174"/>
    </row>
    <row r="29" spans="1:9" ht="16.5" customHeight="1">
      <c r="A29" s="11"/>
      <c r="B29" s="232"/>
      <c r="C29" s="232"/>
      <c r="D29" s="12" t="s">
        <v>31</v>
      </c>
      <c r="E29" s="13" t="s">
        <v>32</v>
      </c>
      <c r="F29" s="14" t="s">
        <v>247</v>
      </c>
      <c r="G29" s="14" t="s">
        <v>248</v>
      </c>
      <c r="H29" s="176" t="s">
        <v>249</v>
      </c>
      <c r="I29" s="176"/>
    </row>
    <row r="30" spans="1:9" ht="16.5" customHeight="1">
      <c r="A30" s="11"/>
      <c r="B30" s="232"/>
      <c r="C30" s="232"/>
      <c r="D30" s="12" t="s">
        <v>47</v>
      </c>
      <c r="E30" s="13" t="s">
        <v>48</v>
      </c>
      <c r="F30" s="14" t="s">
        <v>250</v>
      </c>
      <c r="G30" s="14" t="s">
        <v>251</v>
      </c>
      <c r="H30" s="176" t="s">
        <v>252</v>
      </c>
      <c r="I30" s="176"/>
    </row>
    <row r="31" spans="1:9" ht="16.5" customHeight="1">
      <c r="A31" s="6"/>
      <c r="B31" s="231" t="s">
        <v>16</v>
      </c>
      <c r="C31" s="231"/>
      <c r="D31" s="8"/>
      <c r="E31" s="9" t="s">
        <v>17</v>
      </c>
      <c r="F31" s="10" t="s">
        <v>84</v>
      </c>
      <c r="G31" s="10" t="s">
        <v>13</v>
      </c>
      <c r="H31" s="174" t="s">
        <v>84</v>
      </c>
      <c r="I31" s="174"/>
    </row>
    <row r="32" spans="1:9" ht="16.5" customHeight="1">
      <c r="A32" s="11"/>
      <c r="B32" s="232"/>
      <c r="C32" s="232"/>
      <c r="D32" s="12" t="s">
        <v>31</v>
      </c>
      <c r="E32" s="13" t="s">
        <v>32</v>
      </c>
      <c r="F32" s="14" t="s">
        <v>85</v>
      </c>
      <c r="G32" s="14" t="s">
        <v>253</v>
      </c>
      <c r="H32" s="176" t="s">
        <v>254</v>
      </c>
      <c r="I32" s="176"/>
    </row>
    <row r="33" spans="1:9" ht="16.5" customHeight="1">
      <c r="A33" s="11"/>
      <c r="B33" s="232"/>
      <c r="C33" s="232"/>
      <c r="D33" s="12" t="s">
        <v>47</v>
      </c>
      <c r="E33" s="13" t="s">
        <v>48</v>
      </c>
      <c r="F33" s="14" t="s">
        <v>255</v>
      </c>
      <c r="G33" s="14" t="s">
        <v>256</v>
      </c>
      <c r="H33" s="176" t="s">
        <v>257</v>
      </c>
      <c r="I33" s="176"/>
    </row>
    <row r="34" spans="1:9" ht="16.5" customHeight="1">
      <c r="A34" s="3" t="s">
        <v>455</v>
      </c>
      <c r="B34" s="229"/>
      <c r="C34" s="229"/>
      <c r="D34" s="3"/>
      <c r="E34" s="4" t="s">
        <v>456</v>
      </c>
      <c r="F34" s="5" t="s">
        <v>175</v>
      </c>
      <c r="G34" s="5" t="s">
        <v>13</v>
      </c>
      <c r="H34" s="180" t="s">
        <v>175</v>
      </c>
      <c r="I34" s="180"/>
    </row>
    <row r="35" spans="1:9" ht="16.5" customHeight="1">
      <c r="A35" s="6"/>
      <c r="B35" s="231" t="s">
        <v>457</v>
      </c>
      <c r="C35" s="231"/>
      <c r="D35" s="8"/>
      <c r="E35" s="9" t="s">
        <v>458</v>
      </c>
      <c r="F35" s="10" t="s">
        <v>175</v>
      </c>
      <c r="G35" s="10" t="s">
        <v>13</v>
      </c>
      <c r="H35" s="174" t="s">
        <v>175</v>
      </c>
      <c r="I35" s="174"/>
    </row>
    <row r="36" spans="1:9" ht="16.5" customHeight="1">
      <c r="A36" s="11"/>
      <c r="B36" s="232"/>
      <c r="C36" s="232"/>
      <c r="D36" s="12" t="s">
        <v>352</v>
      </c>
      <c r="E36" s="13" t="s">
        <v>51</v>
      </c>
      <c r="F36" s="14" t="s">
        <v>13</v>
      </c>
      <c r="G36" s="14" t="s">
        <v>175</v>
      </c>
      <c r="H36" s="176" t="s">
        <v>175</v>
      </c>
      <c r="I36" s="176"/>
    </row>
    <row r="37" spans="1:9" ht="16.5" customHeight="1">
      <c r="A37" s="11"/>
      <c r="B37" s="232"/>
      <c r="C37" s="232"/>
      <c r="D37" s="12" t="s">
        <v>40</v>
      </c>
      <c r="E37" s="13" t="s">
        <v>41</v>
      </c>
      <c r="F37" s="14" t="s">
        <v>175</v>
      </c>
      <c r="G37" s="14" t="s">
        <v>459</v>
      </c>
      <c r="H37" s="176" t="s">
        <v>13</v>
      </c>
      <c r="I37" s="176"/>
    </row>
    <row r="38" spans="1:9" ht="16.5" customHeight="1">
      <c r="A38" s="3" t="s">
        <v>45</v>
      </c>
      <c r="B38" s="229"/>
      <c r="C38" s="229"/>
      <c r="D38" s="3"/>
      <c r="E38" s="4" t="s">
        <v>46</v>
      </c>
      <c r="F38" s="5" t="s">
        <v>258</v>
      </c>
      <c r="G38" s="5" t="s">
        <v>13</v>
      </c>
      <c r="H38" s="180" t="s">
        <v>258</v>
      </c>
      <c r="I38" s="180"/>
    </row>
    <row r="39" spans="1:9" ht="16.5" customHeight="1">
      <c r="A39" s="6"/>
      <c r="B39" s="231" t="s">
        <v>259</v>
      </c>
      <c r="C39" s="231"/>
      <c r="D39" s="8"/>
      <c r="E39" s="9" t="s">
        <v>260</v>
      </c>
      <c r="F39" s="10" t="s">
        <v>261</v>
      </c>
      <c r="G39" s="10" t="s">
        <v>13</v>
      </c>
      <c r="H39" s="174" t="s">
        <v>261</v>
      </c>
      <c r="I39" s="174"/>
    </row>
    <row r="40" spans="1:9" ht="16.5" customHeight="1">
      <c r="A40" s="11"/>
      <c r="B40" s="232"/>
      <c r="C40" s="232"/>
      <c r="D40" s="12" t="s">
        <v>31</v>
      </c>
      <c r="E40" s="13" t="s">
        <v>32</v>
      </c>
      <c r="F40" s="14" t="s">
        <v>262</v>
      </c>
      <c r="G40" s="14" t="s">
        <v>263</v>
      </c>
      <c r="H40" s="176" t="s">
        <v>264</v>
      </c>
      <c r="I40" s="176"/>
    </row>
    <row r="41" spans="1:9" ht="16.5" customHeight="1">
      <c r="A41" s="11"/>
      <c r="B41" s="232"/>
      <c r="C41" s="232"/>
      <c r="D41" s="12" t="s">
        <v>265</v>
      </c>
      <c r="E41" s="13" t="s">
        <v>266</v>
      </c>
      <c r="F41" s="14" t="s">
        <v>267</v>
      </c>
      <c r="G41" s="14" t="s">
        <v>268</v>
      </c>
      <c r="H41" s="176" t="s">
        <v>269</v>
      </c>
      <c r="I41" s="176"/>
    </row>
    <row r="42" spans="1:9" ht="16.5" customHeight="1">
      <c r="A42" s="11"/>
      <c r="B42" s="232"/>
      <c r="C42" s="232"/>
      <c r="D42" s="12" t="s">
        <v>270</v>
      </c>
      <c r="E42" s="13" t="s">
        <v>271</v>
      </c>
      <c r="F42" s="14" t="s">
        <v>272</v>
      </c>
      <c r="G42" s="14" t="s">
        <v>273</v>
      </c>
      <c r="H42" s="176" t="s">
        <v>274</v>
      </c>
      <c r="I42" s="176"/>
    </row>
    <row r="43" spans="1:9" ht="19.5" customHeight="1">
      <c r="A43" s="11"/>
      <c r="B43" s="232"/>
      <c r="C43" s="232"/>
      <c r="D43" s="12" t="s">
        <v>275</v>
      </c>
      <c r="E43" s="13" t="s">
        <v>276</v>
      </c>
      <c r="F43" s="14" t="s">
        <v>277</v>
      </c>
      <c r="G43" s="14" t="s">
        <v>278</v>
      </c>
      <c r="H43" s="176" t="s">
        <v>279</v>
      </c>
      <c r="I43" s="176"/>
    </row>
    <row r="44" spans="1:9" ht="16.5" customHeight="1">
      <c r="A44" s="6"/>
      <c r="B44" s="231" t="s">
        <v>280</v>
      </c>
      <c r="C44" s="231"/>
      <c r="D44" s="8"/>
      <c r="E44" s="9" t="s">
        <v>281</v>
      </c>
      <c r="F44" s="10" t="s">
        <v>282</v>
      </c>
      <c r="G44" s="10" t="s">
        <v>13</v>
      </c>
      <c r="H44" s="174" t="s">
        <v>282</v>
      </c>
      <c r="I44" s="174"/>
    </row>
    <row r="45" spans="1:9" ht="16.5" customHeight="1">
      <c r="A45" s="11"/>
      <c r="B45" s="232"/>
      <c r="C45" s="232"/>
      <c r="D45" s="12" t="s">
        <v>31</v>
      </c>
      <c r="E45" s="13" t="s">
        <v>32</v>
      </c>
      <c r="F45" s="14" t="s">
        <v>283</v>
      </c>
      <c r="G45" s="14" t="s">
        <v>284</v>
      </c>
      <c r="H45" s="176" t="s">
        <v>285</v>
      </c>
      <c r="I45" s="176"/>
    </row>
    <row r="46" spans="1:9" ht="16.5" customHeight="1">
      <c r="A46" s="11"/>
      <c r="B46" s="232"/>
      <c r="C46" s="232"/>
      <c r="D46" s="12" t="s">
        <v>47</v>
      </c>
      <c r="E46" s="13" t="s">
        <v>48</v>
      </c>
      <c r="F46" s="14" t="s">
        <v>286</v>
      </c>
      <c r="G46" s="14" t="s">
        <v>287</v>
      </c>
      <c r="H46" s="176" t="s">
        <v>288</v>
      </c>
      <c r="I46" s="176"/>
    </row>
    <row r="47" spans="1:9" ht="16.5" customHeight="1">
      <c r="A47" s="3" t="s">
        <v>18</v>
      </c>
      <c r="B47" s="229"/>
      <c r="C47" s="229"/>
      <c r="D47" s="3"/>
      <c r="E47" s="4" t="s">
        <v>19</v>
      </c>
      <c r="F47" s="5" t="s">
        <v>289</v>
      </c>
      <c r="G47" s="5" t="s">
        <v>145</v>
      </c>
      <c r="H47" s="180" t="s">
        <v>290</v>
      </c>
      <c r="I47" s="180"/>
    </row>
    <row r="48" spans="1:9" ht="16.5" customHeight="1">
      <c r="A48" s="6"/>
      <c r="B48" s="231" t="s">
        <v>90</v>
      </c>
      <c r="C48" s="231"/>
      <c r="D48" s="8"/>
      <c r="E48" s="9" t="s">
        <v>91</v>
      </c>
      <c r="F48" s="10" t="s">
        <v>135</v>
      </c>
      <c r="G48" s="10" t="s">
        <v>230</v>
      </c>
      <c r="H48" s="174" t="s">
        <v>291</v>
      </c>
      <c r="I48" s="174"/>
    </row>
    <row r="49" spans="1:9" ht="16.5" customHeight="1">
      <c r="A49" s="11"/>
      <c r="B49" s="232"/>
      <c r="C49" s="232"/>
      <c r="D49" s="12" t="s">
        <v>33</v>
      </c>
      <c r="E49" s="13" t="s">
        <v>34</v>
      </c>
      <c r="F49" s="14" t="s">
        <v>292</v>
      </c>
      <c r="G49" s="14" t="s">
        <v>230</v>
      </c>
      <c r="H49" s="176" t="s">
        <v>293</v>
      </c>
      <c r="I49" s="176"/>
    </row>
    <row r="50" spans="1:9" ht="16.5" customHeight="1">
      <c r="A50" s="6"/>
      <c r="B50" s="231" t="s">
        <v>49</v>
      </c>
      <c r="C50" s="231"/>
      <c r="D50" s="8"/>
      <c r="E50" s="9" t="s">
        <v>50</v>
      </c>
      <c r="F50" s="10" t="s">
        <v>136</v>
      </c>
      <c r="G50" s="10" t="s">
        <v>13</v>
      </c>
      <c r="H50" s="174" t="s">
        <v>136</v>
      </c>
      <c r="I50" s="174"/>
    </row>
    <row r="51" spans="1:9" ht="16.5" customHeight="1">
      <c r="A51" s="11"/>
      <c r="B51" s="232"/>
      <c r="C51" s="232"/>
      <c r="D51" s="12" t="s">
        <v>47</v>
      </c>
      <c r="E51" s="13" t="s">
        <v>48</v>
      </c>
      <c r="F51" s="14" t="s">
        <v>93</v>
      </c>
      <c r="G51" s="14" t="s">
        <v>294</v>
      </c>
      <c r="H51" s="176" t="s">
        <v>295</v>
      </c>
      <c r="I51" s="176"/>
    </row>
    <row r="52" spans="1:9" ht="16.5" customHeight="1">
      <c r="A52" s="11"/>
      <c r="B52" s="232"/>
      <c r="C52" s="232"/>
      <c r="D52" s="12" t="s">
        <v>33</v>
      </c>
      <c r="E52" s="13" t="s">
        <v>34</v>
      </c>
      <c r="F52" s="14" t="s">
        <v>145</v>
      </c>
      <c r="G52" s="14" t="s">
        <v>296</v>
      </c>
      <c r="H52" s="176" t="s">
        <v>297</v>
      </c>
      <c r="I52" s="176"/>
    </row>
    <row r="53" spans="1:9" ht="16.5" customHeight="1">
      <c r="A53" s="11"/>
      <c r="B53" s="232"/>
      <c r="C53" s="232"/>
      <c r="D53" s="12" t="s">
        <v>298</v>
      </c>
      <c r="E53" s="13" t="s">
        <v>299</v>
      </c>
      <c r="F53" s="14" t="s">
        <v>300</v>
      </c>
      <c r="G53" s="14" t="s">
        <v>301</v>
      </c>
      <c r="H53" s="176" t="s">
        <v>13</v>
      </c>
      <c r="I53" s="176"/>
    </row>
    <row r="54" spans="1:9" ht="16.5" customHeight="1">
      <c r="A54" s="6"/>
      <c r="B54" s="231" t="s">
        <v>96</v>
      </c>
      <c r="C54" s="231"/>
      <c r="D54" s="8"/>
      <c r="E54" s="9" t="s">
        <v>97</v>
      </c>
      <c r="F54" s="10" t="s">
        <v>98</v>
      </c>
      <c r="G54" s="10" t="s">
        <v>145</v>
      </c>
      <c r="H54" s="174" t="s">
        <v>302</v>
      </c>
      <c r="I54" s="174"/>
    </row>
    <row r="55" spans="1:9" ht="16.5" customHeight="1">
      <c r="A55" s="11"/>
      <c r="B55" s="232"/>
      <c r="C55" s="232"/>
      <c r="D55" s="12" t="s">
        <v>303</v>
      </c>
      <c r="E55" s="13" t="s">
        <v>304</v>
      </c>
      <c r="F55" s="14" t="s">
        <v>68</v>
      </c>
      <c r="G55" s="14" t="s">
        <v>145</v>
      </c>
      <c r="H55" s="176" t="s">
        <v>305</v>
      </c>
      <c r="I55" s="176"/>
    </row>
    <row r="56" spans="1:9" ht="43.5" customHeight="1">
      <c r="A56" s="6"/>
      <c r="B56" s="231" t="s">
        <v>56</v>
      </c>
      <c r="C56" s="231"/>
      <c r="D56" s="8"/>
      <c r="E56" s="9" t="s">
        <v>57</v>
      </c>
      <c r="F56" s="10" t="s">
        <v>58</v>
      </c>
      <c r="G56" s="10" t="s">
        <v>13</v>
      </c>
      <c r="H56" s="174" t="s">
        <v>58</v>
      </c>
      <c r="I56" s="174"/>
    </row>
    <row r="57" spans="1:9" ht="16.5" customHeight="1">
      <c r="A57" s="11"/>
      <c r="B57" s="232"/>
      <c r="C57" s="232"/>
      <c r="D57" s="12" t="s">
        <v>31</v>
      </c>
      <c r="E57" s="13" t="s">
        <v>32</v>
      </c>
      <c r="F57" s="14" t="s">
        <v>306</v>
      </c>
      <c r="G57" s="14" t="s">
        <v>307</v>
      </c>
      <c r="H57" s="176" t="s">
        <v>308</v>
      </c>
      <c r="I57" s="176"/>
    </row>
    <row r="58" spans="1:9" ht="16.5" customHeight="1">
      <c r="A58" s="11"/>
      <c r="B58" s="232"/>
      <c r="C58" s="232"/>
      <c r="D58" s="12" t="s">
        <v>47</v>
      </c>
      <c r="E58" s="13" t="s">
        <v>48</v>
      </c>
      <c r="F58" s="14" t="s">
        <v>99</v>
      </c>
      <c r="G58" s="14" t="s">
        <v>309</v>
      </c>
      <c r="H58" s="176" t="s">
        <v>310</v>
      </c>
      <c r="I58" s="176"/>
    </row>
    <row r="59" spans="1:9" ht="16.5" customHeight="1">
      <c r="A59" s="11"/>
      <c r="B59" s="232"/>
      <c r="C59" s="232"/>
      <c r="D59" s="12" t="s">
        <v>59</v>
      </c>
      <c r="E59" s="13" t="s">
        <v>52</v>
      </c>
      <c r="F59" s="14" t="s">
        <v>311</v>
      </c>
      <c r="G59" s="14" t="s">
        <v>312</v>
      </c>
      <c r="H59" s="176" t="s">
        <v>313</v>
      </c>
      <c r="I59" s="176"/>
    </row>
    <row r="60" spans="1:9" ht="16.5" customHeight="1">
      <c r="A60" s="11"/>
      <c r="B60" s="232"/>
      <c r="C60" s="232"/>
      <c r="D60" s="12" t="s">
        <v>60</v>
      </c>
      <c r="E60" s="13" t="s">
        <v>53</v>
      </c>
      <c r="F60" s="14" t="s">
        <v>314</v>
      </c>
      <c r="G60" s="14" t="s">
        <v>315</v>
      </c>
      <c r="H60" s="176" t="s">
        <v>316</v>
      </c>
      <c r="I60" s="176"/>
    </row>
    <row r="61" spans="1:9" ht="16.5" customHeight="1">
      <c r="A61" s="11"/>
      <c r="B61" s="232"/>
      <c r="C61" s="232"/>
      <c r="D61" s="12" t="s">
        <v>317</v>
      </c>
      <c r="E61" s="13" t="s">
        <v>61</v>
      </c>
      <c r="F61" s="14" t="s">
        <v>318</v>
      </c>
      <c r="G61" s="14" t="s">
        <v>175</v>
      </c>
      <c r="H61" s="176" t="s">
        <v>319</v>
      </c>
      <c r="I61" s="176"/>
    </row>
    <row r="62" spans="1:9" ht="16.5" customHeight="1">
      <c r="A62" s="6"/>
      <c r="B62" s="231" t="s">
        <v>100</v>
      </c>
      <c r="C62" s="231"/>
      <c r="D62" s="8"/>
      <c r="E62" s="9" t="s">
        <v>28</v>
      </c>
      <c r="F62" s="10" t="s">
        <v>320</v>
      </c>
      <c r="G62" s="10" t="s">
        <v>321</v>
      </c>
      <c r="H62" s="174" t="s">
        <v>322</v>
      </c>
      <c r="I62" s="174"/>
    </row>
    <row r="63" spans="1:9" ht="16.5" customHeight="1">
      <c r="A63" s="11"/>
      <c r="B63" s="232"/>
      <c r="C63" s="232"/>
      <c r="D63" s="12" t="s">
        <v>40</v>
      </c>
      <c r="E63" s="13" t="s">
        <v>41</v>
      </c>
      <c r="F63" s="14" t="s">
        <v>200</v>
      </c>
      <c r="G63" s="14" t="s">
        <v>321</v>
      </c>
      <c r="H63" s="176" t="s">
        <v>323</v>
      </c>
      <c r="I63" s="176"/>
    </row>
    <row r="64" spans="1:9" ht="16.5" customHeight="1">
      <c r="A64" s="3" t="s">
        <v>22</v>
      </c>
      <c r="B64" s="229"/>
      <c r="C64" s="229"/>
      <c r="D64" s="3"/>
      <c r="E64" s="4" t="s">
        <v>23</v>
      </c>
      <c r="F64" s="5" t="s">
        <v>101</v>
      </c>
      <c r="G64" s="5" t="s">
        <v>460</v>
      </c>
      <c r="H64" s="180" t="s">
        <v>461</v>
      </c>
      <c r="I64" s="180"/>
    </row>
    <row r="65" spans="1:9" ht="16.5" customHeight="1">
      <c r="A65" s="6"/>
      <c r="B65" s="231" t="s">
        <v>102</v>
      </c>
      <c r="C65" s="231"/>
      <c r="D65" s="8"/>
      <c r="E65" s="9" t="s">
        <v>103</v>
      </c>
      <c r="F65" s="10" t="s">
        <v>104</v>
      </c>
      <c r="G65" s="10" t="s">
        <v>324</v>
      </c>
      <c r="H65" s="174" t="s">
        <v>325</v>
      </c>
      <c r="I65" s="174"/>
    </row>
    <row r="66" spans="1:9" ht="30" customHeight="1">
      <c r="A66" s="11"/>
      <c r="B66" s="232"/>
      <c r="C66" s="232"/>
      <c r="D66" s="12" t="s">
        <v>86</v>
      </c>
      <c r="E66" s="13" t="s">
        <v>87</v>
      </c>
      <c r="F66" s="14" t="s">
        <v>326</v>
      </c>
      <c r="G66" s="14" t="s">
        <v>324</v>
      </c>
      <c r="H66" s="176" t="s">
        <v>327</v>
      </c>
      <c r="I66" s="176"/>
    </row>
    <row r="67" spans="1:9" ht="16.5" customHeight="1">
      <c r="A67" s="11"/>
      <c r="B67" s="232"/>
      <c r="C67" s="232"/>
      <c r="D67" s="12" t="s">
        <v>352</v>
      </c>
      <c r="E67" s="13" t="s">
        <v>51</v>
      </c>
      <c r="F67" s="14" t="s">
        <v>229</v>
      </c>
      <c r="G67" s="14" t="s">
        <v>152</v>
      </c>
      <c r="H67" s="176" t="s">
        <v>462</v>
      </c>
      <c r="I67" s="176"/>
    </row>
    <row r="68" spans="1:9" ht="16.5" customHeight="1">
      <c r="A68" s="11"/>
      <c r="B68" s="232"/>
      <c r="C68" s="232"/>
      <c r="D68" s="12" t="s">
        <v>228</v>
      </c>
      <c r="E68" s="13" t="s">
        <v>127</v>
      </c>
      <c r="F68" s="14" t="s">
        <v>463</v>
      </c>
      <c r="G68" s="14" t="s">
        <v>147</v>
      </c>
      <c r="H68" s="176" t="s">
        <v>464</v>
      </c>
      <c r="I68" s="176"/>
    </row>
    <row r="69" spans="1:9" ht="16.5" customHeight="1">
      <c r="A69" s="11"/>
      <c r="B69" s="232"/>
      <c r="C69" s="232"/>
      <c r="D69" s="12" t="s">
        <v>465</v>
      </c>
      <c r="E69" s="13" t="s">
        <v>466</v>
      </c>
      <c r="F69" s="14" t="s">
        <v>25</v>
      </c>
      <c r="G69" s="14" t="s">
        <v>153</v>
      </c>
      <c r="H69" s="176" t="s">
        <v>24</v>
      </c>
      <c r="I69" s="176"/>
    </row>
    <row r="70" spans="1:9" ht="16.5" customHeight="1">
      <c r="A70" s="6"/>
      <c r="B70" s="231" t="s">
        <v>428</v>
      </c>
      <c r="C70" s="231"/>
      <c r="D70" s="8"/>
      <c r="E70" s="9" t="s">
        <v>429</v>
      </c>
      <c r="F70" s="10" t="s">
        <v>467</v>
      </c>
      <c r="G70" s="10" t="s">
        <v>68</v>
      </c>
      <c r="H70" s="174" t="s">
        <v>468</v>
      </c>
      <c r="I70" s="174"/>
    </row>
    <row r="71" spans="1:9" ht="16.5" customHeight="1">
      <c r="A71" s="11"/>
      <c r="B71" s="232"/>
      <c r="C71" s="232"/>
      <c r="D71" s="12" t="s">
        <v>31</v>
      </c>
      <c r="E71" s="13" t="s">
        <v>32</v>
      </c>
      <c r="F71" s="14" t="s">
        <v>469</v>
      </c>
      <c r="G71" s="14" t="s">
        <v>338</v>
      </c>
      <c r="H71" s="176" t="s">
        <v>470</v>
      </c>
      <c r="I71" s="176"/>
    </row>
    <row r="72" spans="1:9" ht="16.5" customHeight="1">
      <c r="A72" s="11"/>
      <c r="B72" s="232"/>
      <c r="C72" s="232"/>
      <c r="D72" s="12" t="s">
        <v>59</v>
      </c>
      <c r="E72" s="13" t="s">
        <v>52</v>
      </c>
      <c r="F72" s="14" t="s">
        <v>471</v>
      </c>
      <c r="G72" s="14" t="s">
        <v>472</v>
      </c>
      <c r="H72" s="176" t="s">
        <v>473</v>
      </c>
      <c r="I72" s="176"/>
    </row>
    <row r="73" spans="1:9" ht="16.5" customHeight="1">
      <c r="A73" s="11"/>
      <c r="B73" s="232"/>
      <c r="C73" s="232"/>
      <c r="D73" s="12" t="s">
        <v>60</v>
      </c>
      <c r="E73" s="13" t="s">
        <v>53</v>
      </c>
      <c r="F73" s="14" t="s">
        <v>474</v>
      </c>
      <c r="G73" s="14" t="s">
        <v>475</v>
      </c>
      <c r="H73" s="176" t="s">
        <v>476</v>
      </c>
      <c r="I73" s="176"/>
    </row>
    <row r="74" spans="1:9" ht="16.5" customHeight="1">
      <c r="A74" s="3" t="s">
        <v>26</v>
      </c>
      <c r="B74" s="229"/>
      <c r="C74" s="229"/>
      <c r="D74" s="3"/>
      <c r="E74" s="4" t="s">
        <v>27</v>
      </c>
      <c r="F74" s="5" t="s">
        <v>328</v>
      </c>
      <c r="G74" s="5" t="s">
        <v>153</v>
      </c>
      <c r="H74" s="180" t="s">
        <v>329</v>
      </c>
      <c r="I74" s="180"/>
    </row>
    <row r="75" spans="1:9" ht="16.5" customHeight="1">
      <c r="A75" s="6"/>
      <c r="B75" s="231" t="s">
        <v>105</v>
      </c>
      <c r="C75" s="231"/>
      <c r="D75" s="8"/>
      <c r="E75" s="9" t="s">
        <v>106</v>
      </c>
      <c r="F75" s="10" t="s">
        <v>330</v>
      </c>
      <c r="G75" s="10" t="s">
        <v>153</v>
      </c>
      <c r="H75" s="174" t="s">
        <v>331</v>
      </c>
      <c r="I75" s="174"/>
    </row>
    <row r="76" spans="1:9" ht="16.5" customHeight="1">
      <c r="A76" s="11"/>
      <c r="B76" s="232"/>
      <c r="C76" s="232"/>
      <c r="D76" s="12" t="s">
        <v>95</v>
      </c>
      <c r="E76" s="13" t="s">
        <v>41</v>
      </c>
      <c r="F76" s="14" t="s">
        <v>332</v>
      </c>
      <c r="G76" s="14" t="s">
        <v>190</v>
      </c>
      <c r="H76" s="176" t="s">
        <v>333</v>
      </c>
      <c r="I76" s="176"/>
    </row>
    <row r="77" spans="1:9" ht="16.5" customHeight="1">
      <c r="A77" s="11"/>
      <c r="B77" s="232"/>
      <c r="C77" s="232"/>
      <c r="D77" s="12" t="s">
        <v>42</v>
      </c>
      <c r="E77" s="13" t="s">
        <v>41</v>
      </c>
      <c r="F77" s="14" t="s">
        <v>334</v>
      </c>
      <c r="G77" s="14" t="s">
        <v>192</v>
      </c>
      <c r="H77" s="176" t="s">
        <v>335</v>
      </c>
      <c r="I77" s="176"/>
    </row>
    <row r="78" spans="1:9" ht="16.5" customHeight="1">
      <c r="A78" s="3" t="s">
        <v>108</v>
      </c>
      <c r="B78" s="229"/>
      <c r="C78" s="229"/>
      <c r="D78" s="3"/>
      <c r="E78" s="4" t="s">
        <v>109</v>
      </c>
      <c r="F78" s="5" t="s">
        <v>137</v>
      </c>
      <c r="G78" s="5" t="s">
        <v>145</v>
      </c>
      <c r="H78" s="180" t="s">
        <v>336</v>
      </c>
      <c r="I78" s="180"/>
    </row>
    <row r="79" spans="1:9" ht="16.5" customHeight="1">
      <c r="A79" s="6"/>
      <c r="B79" s="231" t="s">
        <v>110</v>
      </c>
      <c r="C79" s="231"/>
      <c r="D79" s="8"/>
      <c r="E79" s="9" t="s">
        <v>111</v>
      </c>
      <c r="F79" s="10" t="s">
        <v>138</v>
      </c>
      <c r="G79" s="10" t="s">
        <v>145</v>
      </c>
      <c r="H79" s="174" t="s">
        <v>337</v>
      </c>
      <c r="I79" s="174"/>
    </row>
    <row r="80" spans="1:9" ht="16.5" customHeight="1">
      <c r="A80" s="11"/>
      <c r="B80" s="232"/>
      <c r="C80" s="232"/>
      <c r="D80" s="12" t="s">
        <v>33</v>
      </c>
      <c r="E80" s="13" t="s">
        <v>34</v>
      </c>
      <c r="F80" s="14" t="s">
        <v>67</v>
      </c>
      <c r="G80" s="14" t="s">
        <v>145</v>
      </c>
      <c r="H80" s="176" t="s">
        <v>338</v>
      </c>
      <c r="I80" s="176"/>
    </row>
    <row r="81" spans="1:9" ht="16.5" customHeight="1">
      <c r="A81" s="3" t="s">
        <v>193</v>
      </c>
      <c r="B81" s="229"/>
      <c r="C81" s="229"/>
      <c r="D81" s="3"/>
      <c r="E81" s="4" t="s">
        <v>194</v>
      </c>
      <c r="F81" s="5" t="s">
        <v>283</v>
      </c>
      <c r="G81" s="5" t="s">
        <v>205</v>
      </c>
      <c r="H81" s="180" t="s">
        <v>339</v>
      </c>
      <c r="I81" s="180"/>
    </row>
    <row r="82" spans="1:9" ht="19.5" customHeight="1">
      <c r="A82" s="6"/>
      <c r="B82" s="231" t="s">
        <v>198</v>
      </c>
      <c r="C82" s="231"/>
      <c r="D82" s="8"/>
      <c r="E82" s="9" t="s">
        <v>199</v>
      </c>
      <c r="F82" s="10" t="s">
        <v>283</v>
      </c>
      <c r="G82" s="10" t="s">
        <v>340</v>
      </c>
      <c r="H82" s="174" t="s">
        <v>341</v>
      </c>
      <c r="I82" s="174"/>
    </row>
    <row r="83" spans="1:9" ht="16.5" customHeight="1">
      <c r="A83" s="11"/>
      <c r="B83" s="232"/>
      <c r="C83" s="232"/>
      <c r="D83" s="12" t="s">
        <v>33</v>
      </c>
      <c r="E83" s="13" t="s">
        <v>34</v>
      </c>
      <c r="F83" s="14" t="s">
        <v>342</v>
      </c>
      <c r="G83" s="14" t="s">
        <v>340</v>
      </c>
      <c r="H83" s="176" t="s">
        <v>343</v>
      </c>
      <c r="I83" s="176"/>
    </row>
    <row r="84" spans="1:9" ht="16.5" customHeight="1">
      <c r="A84" s="6"/>
      <c r="B84" s="231" t="s">
        <v>204</v>
      </c>
      <c r="C84" s="231"/>
      <c r="D84" s="8"/>
      <c r="E84" s="9" t="s">
        <v>28</v>
      </c>
      <c r="F84" s="10" t="s">
        <v>13</v>
      </c>
      <c r="G84" s="10" t="s">
        <v>344</v>
      </c>
      <c r="H84" s="174" t="s">
        <v>344</v>
      </c>
      <c r="I84" s="174"/>
    </row>
    <row r="85" spans="1:9" ht="16.5" customHeight="1">
      <c r="A85" s="11"/>
      <c r="B85" s="232"/>
      <c r="C85" s="232"/>
      <c r="D85" s="12" t="s">
        <v>33</v>
      </c>
      <c r="E85" s="13" t="s">
        <v>34</v>
      </c>
      <c r="F85" s="14" t="s">
        <v>13</v>
      </c>
      <c r="G85" s="14" t="s">
        <v>344</v>
      </c>
      <c r="H85" s="176" t="s">
        <v>344</v>
      </c>
      <c r="I85" s="176"/>
    </row>
    <row r="86" spans="1:9" ht="16.5" customHeight="1">
      <c r="A86" s="3" t="s">
        <v>345</v>
      </c>
      <c r="B86" s="229"/>
      <c r="C86" s="229"/>
      <c r="D86" s="3"/>
      <c r="E86" s="4" t="s">
        <v>346</v>
      </c>
      <c r="F86" s="5" t="s">
        <v>347</v>
      </c>
      <c r="G86" s="5" t="s">
        <v>200</v>
      </c>
      <c r="H86" s="180" t="s">
        <v>348</v>
      </c>
      <c r="I86" s="180"/>
    </row>
    <row r="87" spans="1:9" ht="16.5" customHeight="1">
      <c r="A87" s="6"/>
      <c r="B87" s="231" t="s">
        <v>349</v>
      </c>
      <c r="C87" s="231"/>
      <c r="D87" s="8"/>
      <c r="E87" s="9" t="s">
        <v>28</v>
      </c>
      <c r="F87" s="10" t="s">
        <v>350</v>
      </c>
      <c r="G87" s="10" t="s">
        <v>200</v>
      </c>
      <c r="H87" s="174" t="s">
        <v>351</v>
      </c>
      <c r="I87" s="174"/>
    </row>
    <row r="88" spans="1:9" ht="16.5" customHeight="1">
      <c r="A88" s="11"/>
      <c r="B88" s="232"/>
      <c r="C88" s="232"/>
      <c r="D88" s="12" t="s">
        <v>352</v>
      </c>
      <c r="E88" s="13" t="s">
        <v>51</v>
      </c>
      <c r="F88" s="14" t="s">
        <v>175</v>
      </c>
      <c r="G88" s="14" t="s">
        <v>180</v>
      </c>
      <c r="H88" s="176" t="s">
        <v>89</v>
      </c>
      <c r="I88" s="176"/>
    </row>
    <row r="89" spans="1:9" ht="16.5" customHeight="1">
      <c r="A89" s="11"/>
      <c r="B89" s="232"/>
      <c r="C89" s="232"/>
      <c r="D89" s="12" t="s">
        <v>33</v>
      </c>
      <c r="E89" s="13" t="s">
        <v>34</v>
      </c>
      <c r="F89" s="14" t="s">
        <v>353</v>
      </c>
      <c r="G89" s="14" t="s">
        <v>112</v>
      </c>
      <c r="H89" s="176" t="s">
        <v>231</v>
      </c>
      <c r="I89" s="176"/>
    </row>
    <row r="90" spans="1:9" ht="16.5" customHeight="1">
      <c r="A90" s="169" t="s">
        <v>29</v>
      </c>
      <c r="B90" s="169"/>
      <c r="C90" s="169"/>
      <c r="D90" s="169"/>
      <c r="E90" s="169"/>
      <c r="F90" s="15" t="s">
        <v>354</v>
      </c>
      <c r="G90" s="15" t="s">
        <v>434</v>
      </c>
      <c r="H90" s="233" t="s">
        <v>477</v>
      </c>
      <c r="I90" s="233"/>
    </row>
    <row r="91" spans="1:9" ht="216" customHeight="1">
      <c r="A91" s="171"/>
      <c r="B91" s="171"/>
      <c r="C91" s="171"/>
      <c r="D91" s="171"/>
      <c r="E91" s="171"/>
      <c r="F91" s="171"/>
      <c r="G91" s="171"/>
      <c r="H91" s="171"/>
      <c r="I91" s="171"/>
    </row>
    <row r="92" spans="1:9" ht="216" customHeight="1">
      <c r="A92" s="171"/>
      <c r="B92" s="171"/>
      <c r="C92" s="171"/>
      <c r="D92" s="171"/>
      <c r="E92" s="171"/>
      <c r="F92" s="171"/>
      <c r="G92" s="171"/>
      <c r="H92" s="171"/>
      <c r="I92" s="171"/>
    </row>
    <row r="93" spans="1:9" ht="5.25" customHeight="1">
      <c r="A93" s="171"/>
      <c r="B93" s="171"/>
      <c r="C93" s="171"/>
      <c r="D93" s="171"/>
      <c r="E93" s="171"/>
      <c r="F93" s="171"/>
      <c r="G93" s="171"/>
      <c r="H93" s="171"/>
      <c r="I93" s="234" t="s">
        <v>478</v>
      </c>
    </row>
    <row r="94" spans="1:9" ht="5.25" customHeight="1">
      <c r="A94" s="172" t="s">
        <v>21</v>
      </c>
      <c r="B94" s="172"/>
      <c r="C94" s="171"/>
      <c r="D94" s="171"/>
      <c r="E94" s="171"/>
      <c r="F94" s="171"/>
      <c r="G94" s="171"/>
      <c r="H94" s="171"/>
      <c r="I94" s="234"/>
    </row>
    <row r="95" spans="1:9" ht="11.25" customHeight="1">
      <c r="A95" s="172"/>
      <c r="B95" s="172"/>
      <c r="C95" s="171"/>
      <c r="D95" s="171"/>
      <c r="E95" s="171"/>
      <c r="F95" s="171"/>
      <c r="G95" s="171"/>
      <c r="H95" s="171"/>
      <c r="I95" s="171"/>
    </row>
  </sheetData>
  <sheetProtection/>
  <mergeCells count="185">
    <mergeCell ref="A91:I91"/>
    <mergeCell ref="A92:I92"/>
    <mergeCell ref="A93:H93"/>
    <mergeCell ref="I93:I94"/>
    <mergeCell ref="A94:B95"/>
    <mergeCell ref="C94:H94"/>
    <mergeCell ref="C95:I95"/>
    <mergeCell ref="B89:C89"/>
    <mergeCell ref="H89:I89"/>
    <mergeCell ref="A90:E90"/>
    <mergeCell ref="H90:I90"/>
    <mergeCell ref="B86:C86"/>
    <mergeCell ref="H86:I86"/>
    <mergeCell ref="B87:C87"/>
    <mergeCell ref="H87:I87"/>
    <mergeCell ref="B88:C88"/>
    <mergeCell ref="H88:I88"/>
    <mergeCell ref="B84:C84"/>
    <mergeCell ref="H84:I84"/>
    <mergeCell ref="B85:C85"/>
    <mergeCell ref="H85:I85"/>
    <mergeCell ref="B81:C81"/>
    <mergeCell ref="H81:I81"/>
    <mergeCell ref="B82:C82"/>
    <mergeCell ref="H82:I82"/>
    <mergeCell ref="B83:C83"/>
    <mergeCell ref="H83:I83"/>
    <mergeCell ref="B78:C78"/>
    <mergeCell ref="H78:I78"/>
    <mergeCell ref="B79:C79"/>
    <mergeCell ref="H79:I79"/>
    <mergeCell ref="B80:C80"/>
    <mergeCell ref="H80:I80"/>
    <mergeCell ref="B75:C75"/>
    <mergeCell ref="H75:I75"/>
    <mergeCell ref="B76:C76"/>
    <mergeCell ref="H76:I76"/>
    <mergeCell ref="B77:C77"/>
    <mergeCell ref="H77:I77"/>
    <mergeCell ref="B72:C72"/>
    <mergeCell ref="H72:I72"/>
    <mergeCell ref="B73:C73"/>
    <mergeCell ref="H73:I73"/>
    <mergeCell ref="B74:C74"/>
    <mergeCell ref="H74:I74"/>
    <mergeCell ref="B69:C69"/>
    <mergeCell ref="H69:I69"/>
    <mergeCell ref="B70:C70"/>
    <mergeCell ref="H70:I70"/>
    <mergeCell ref="B71:C71"/>
    <mergeCell ref="H71:I71"/>
    <mergeCell ref="B66:C66"/>
    <mergeCell ref="H66:I66"/>
    <mergeCell ref="B67:C67"/>
    <mergeCell ref="H67:I67"/>
    <mergeCell ref="B68:C68"/>
    <mergeCell ref="H68:I68"/>
    <mergeCell ref="B63:C63"/>
    <mergeCell ref="H63:I63"/>
    <mergeCell ref="B64:C64"/>
    <mergeCell ref="H64:I64"/>
    <mergeCell ref="B65:C65"/>
    <mergeCell ref="H65:I65"/>
    <mergeCell ref="B60:C60"/>
    <mergeCell ref="H60:I60"/>
    <mergeCell ref="B61:C61"/>
    <mergeCell ref="H61:I61"/>
    <mergeCell ref="B62:C62"/>
    <mergeCell ref="H62:I62"/>
    <mergeCell ref="B57:C57"/>
    <mergeCell ref="H57:I57"/>
    <mergeCell ref="B58:C58"/>
    <mergeCell ref="H58:I58"/>
    <mergeCell ref="B59:C59"/>
    <mergeCell ref="H59:I59"/>
    <mergeCell ref="B56:C56"/>
    <mergeCell ref="H56:I56"/>
    <mergeCell ref="B53:C53"/>
    <mergeCell ref="H53:I53"/>
    <mergeCell ref="B54:C54"/>
    <mergeCell ref="H54:I54"/>
    <mergeCell ref="B55:C55"/>
    <mergeCell ref="H55:I55"/>
    <mergeCell ref="B50:C50"/>
    <mergeCell ref="H50:I50"/>
    <mergeCell ref="B51:C51"/>
    <mergeCell ref="H51:I51"/>
    <mergeCell ref="B52:C52"/>
    <mergeCell ref="H52:I52"/>
    <mergeCell ref="B47:C47"/>
    <mergeCell ref="H47:I47"/>
    <mergeCell ref="B48:C48"/>
    <mergeCell ref="H48:I48"/>
    <mergeCell ref="B49:C49"/>
    <mergeCell ref="H49:I49"/>
    <mergeCell ref="B44:C44"/>
    <mergeCell ref="H44:I44"/>
    <mergeCell ref="B45:C45"/>
    <mergeCell ref="H45:I45"/>
    <mergeCell ref="B46:C46"/>
    <mergeCell ref="H46:I46"/>
    <mergeCell ref="B41:C41"/>
    <mergeCell ref="H41:I41"/>
    <mergeCell ref="B42:C42"/>
    <mergeCell ref="H42:I42"/>
    <mergeCell ref="B43:C43"/>
    <mergeCell ref="H43:I43"/>
    <mergeCell ref="B38:C38"/>
    <mergeCell ref="H38:I38"/>
    <mergeCell ref="B39:C39"/>
    <mergeCell ref="H39:I39"/>
    <mergeCell ref="B40:C40"/>
    <mergeCell ref="H40:I40"/>
    <mergeCell ref="B35:C35"/>
    <mergeCell ref="H35:I35"/>
    <mergeCell ref="B36:C36"/>
    <mergeCell ref="H36:I36"/>
    <mergeCell ref="B37:C37"/>
    <mergeCell ref="H37:I37"/>
    <mergeCell ref="B32:C32"/>
    <mergeCell ref="H32:I32"/>
    <mergeCell ref="B33:C33"/>
    <mergeCell ref="H33:I33"/>
    <mergeCell ref="B34:C34"/>
    <mergeCell ref="H34:I34"/>
    <mergeCell ref="B29:C29"/>
    <mergeCell ref="H29:I29"/>
    <mergeCell ref="B30:C30"/>
    <mergeCell ref="H30:I30"/>
    <mergeCell ref="B31:C31"/>
    <mergeCell ref="H31:I31"/>
    <mergeCell ref="B26:C26"/>
    <mergeCell ref="H26:I26"/>
    <mergeCell ref="B27:C27"/>
    <mergeCell ref="H27:I27"/>
    <mergeCell ref="B28:C28"/>
    <mergeCell ref="H28:I28"/>
    <mergeCell ref="B23:C23"/>
    <mergeCell ref="H23:I23"/>
    <mergeCell ref="B24:C24"/>
    <mergeCell ref="H24:I24"/>
    <mergeCell ref="B25:C25"/>
    <mergeCell ref="H25:I25"/>
    <mergeCell ref="B20:C20"/>
    <mergeCell ref="H20:I20"/>
    <mergeCell ref="B21:C21"/>
    <mergeCell ref="H21:I21"/>
    <mergeCell ref="B22:C22"/>
    <mergeCell ref="H22:I22"/>
    <mergeCell ref="B17:C17"/>
    <mergeCell ref="H17:I17"/>
    <mergeCell ref="B18:C18"/>
    <mergeCell ref="H18:I18"/>
    <mergeCell ref="B19:C19"/>
    <mergeCell ref="H19:I19"/>
    <mergeCell ref="B14:C14"/>
    <mergeCell ref="H14:I14"/>
    <mergeCell ref="B15:C15"/>
    <mergeCell ref="H15:I15"/>
    <mergeCell ref="B16:C16"/>
    <mergeCell ref="H16:I16"/>
    <mergeCell ref="B11:C11"/>
    <mergeCell ref="H11:I11"/>
    <mergeCell ref="B12:C12"/>
    <mergeCell ref="H12:I12"/>
    <mergeCell ref="B13:C13"/>
    <mergeCell ref="H13:I13"/>
    <mergeCell ref="B8:C8"/>
    <mergeCell ref="H8:I8"/>
    <mergeCell ref="B9:C9"/>
    <mergeCell ref="H9:I9"/>
    <mergeCell ref="B10:C10"/>
    <mergeCell ref="H10:I10"/>
    <mergeCell ref="B5:C5"/>
    <mergeCell ref="H5:I5"/>
    <mergeCell ref="B6:C6"/>
    <mergeCell ref="H6:I6"/>
    <mergeCell ref="B7:C7"/>
    <mergeCell ref="H7:I7"/>
    <mergeCell ref="A1:I1"/>
    <mergeCell ref="B3:C3"/>
    <mergeCell ref="H3:I3"/>
    <mergeCell ref="B4:C4"/>
    <mergeCell ref="H4:I4"/>
    <mergeCell ref="A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showGridLines="0" zoomScalePageLayoutView="0" workbookViewId="0" topLeftCell="A35">
      <selection activeCell="A1" sqref="A1:I38"/>
    </sheetView>
  </sheetViews>
  <sheetFormatPr defaultColWidth="9.33203125" defaultRowHeight="12.75"/>
  <cols>
    <col min="1" max="1" width="7.5" style="0" customWidth="1"/>
    <col min="2" max="2" width="10.83203125" style="0" customWidth="1"/>
    <col min="3" max="3" width="1.171875" style="0" hidden="1" customWidth="1"/>
    <col min="4" max="4" width="11.33203125" style="0" customWidth="1"/>
    <col min="5" max="5" width="63.66015625" style="0" customWidth="1"/>
    <col min="6" max="6" width="23.16015625" style="0" customWidth="1"/>
    <col min="7" max="7" width="23.33203125" style="0" customWidth="1"/>
    <col min="8" max="8" width="6" style="0" customWidth="1"/>
    <col min="9" max="9" width="16.5" style="0" customWidth="1"/>
  </cols>
  <sheetData>
    <row r="1" spans="1:9" ht="30.75" customHeight="1">
      <c r="A1" s="224" t="s">
        <v>436</v>
      </c>
      <c r="B1" s="225"/>
      <c r="C1" s="225"/>
      <c r="D1" s="225"/>
      <c r="E1" s="225"/>
      <c r="F1" s="225"/>
      <c r="G1" s="225"/>
      <c r="H1" s="225"/>
      <c r="I1" s="225"/>
    </row>
    <row r="2" spans="1:9" ht="34.5" customHeight="1">
      <c r="A2" s="238" t="s">
        <v>0</v>
      </c>
      <c r="B2" s="238"/>
      <c r="C2" s="238"/>
      <c r="D2" s="238"/>
      <c r="E2" s="238"/>
      <c r="F2" s="238"/>
      <c r="G2" s="238"/>
      <c r="H2" s="238"/>
      <c r="I2" s="238"/>
    </row>
    <row r="3" spans="1:9" ht="16.5" customHeight="1">
      <c r="A3" s="139" t="s">
        <v>1</v>
      </c>
      <c r="B3" s="235" t="s">
        <v>2</v>
      </c>
      <c r="C3" s="235"/>
      <c r="D3" s="139" t="s">
        <v>3</v>
      </c>
      <c r="E3" s="139" t="s">
        <v>4</v>
      </c>
      <c r="F3" s="139" t="s">
        <v>5</v>
      </c>
      <c r="G3" s="139" t="s">
        <v>6</v>
      </c>
      <c r="H3" s="235" t="s">
        <v>7</v>
      </c>
      <c r="I3" s="235"/>
    </row>
    <row r="4" spans="1:9" ht="16.5" customHeight="1">
      <c r="A4" s="140" t="s">
        <v>8</v>
      </c>
      <c r="B4" s="236"/>
      <c r="C4" s="236"/>
      <c r="D4" s="140"/>
      <c r="E4" s="141" t="s">
        <v>9</v>
      </c>
      <c r="F4" s="142" t="s">
        <v>62</v>
      </c>
      <c r="G4" s="142" t="s">
        <v>107</v>
      </c>
      <c r="H4" s="237" t="s">
        <v>141</v>
      </c>
      <c r="I4" s="237"/>
    </row>
    <row r="5" spans="1:9" ht="16.5" customHeight="1">
      <c r="A5" s="143"/>
      <c r="B5" s="239" t="s">
        <v>10</v>
      </c>
      <c r="C5" s="239"/>
      <c r="D5" s="145"/>
      <c r="E5" s="146" t="s">
        <v>11</v>
      </c>
      <c r="F5" s="147" t="s">
        <v>62</v>
      </c>
      <c r="G5" s="147" t="s">
        <v>107</v>
      </c>
      <c r="H5" s="240" t="s">
        <v>141</v>
      </c>
      <c r="I5" s="240"/>
    </row>
    <row r="6" spans="1:9" ht="19.5" customHeight="1">
      <c r="A6" s="148"/>
      <c r="B6" s="241"/>
      <c r="C6" s="241"/>
      <c r="D6" s="149" t="s">
        <v>142</v>
      </c>
      <c r="E6" s="150" t="s">
        <v>143</v>
      </c>
      <c r="F6" s="151" t="s">
        <v>144</v>
      </c>
      <c r="G6" s="151" t="s">
        <v>145</v>
      </c>
      <c r="H6" s="242" t="s">
        <v>146</v>
      </c>
      <c r="I6" s="242"/>
    </row>
    <row r="7" spans="1:9" ht="16.5" customHeight="1">
      <c r="A7" s="148"/>
      <c r="B7" s="241"/>
      <c r="C7" s="241"/>
      <c r="D7" s="149" t="s">
        <v>63</v>
      </c>
      <c r="E7" s="150" t="s">
        <v>64</v>
      </c>
      <c r="F7" s="151" t="s">
        <v>12</v>
      </c>
      <c r="G7" s="151" t="s">
        <v>147</v>
      </c>
      <c r="H7" s="242" t="s">
        <v>148</v>
      </c>
      <c r="I7" s="242"/>
    </row>
    <row r="8" spans="1:9" ht="16.5" customHeight="1">
      <c r="A8" s="148"/>
      <c r="B8" s="241"/>
      <c r="C8" s="241"/>
      <c r="D8" s="149" t="s">
        <v>65</v>
      </c>
      <c r="E8" s="150" t="s">
        <v>66</v>
      </c>
      <c r="F8" s="151" t="s">
        <v>24</v>
      </c>
      <c r="G8" s="151" t="s">
        <v>149</v>
      </c>
      <c r="H8" s="242" t="s">
        <v>150</v>
      </c>
      <c r="I8" s="242"/>
    </row>
    <row r="9" spans="1:9" ht="16.5" customHeight="1">
      <c r="A9" s="148"/>
      <c r="B9" s="241"/>
      <c r="C9" s="241"/>
      <c r="D9" s="149" t="s">
        <v>151</v>
      </c>
      <c r="E9" s="150" t="s">
        <v>130</v>
      </c>
      <c r="F9" s="151" t="s">
        <v>25</v>
      </c>
      <c r="G9" s="151" t="s">
        <v>152</v>
      </c>
      <c r="H9" s="242" t="s">
        <v>153</v>
      </c>
      <c r="I9" s="242"/>
    </row>
    <row r="10" spans="1:9" ht="16.5" customHeight="1">
      <c r="A10" s="148"/>
      <c r="B10" s="241"/>
      <c r="C10" s="241"/>
      <c r="D10" s="149" t="s">
        <v>154</v>
      </c>
      <c r="E10" s="150" t="s">
        <v>155</v>
      </c>
      <c r="F10" s="151" t="s">
        <v>145</v>
      </c>
      <c r="G10" s="151" t="s">
        <v>12</v>
      </c>
      <c r="H10" s="242" t="s">
        <v>89</v>
      </c>
      <c r="I10" s="242"/>
    </row>
    <row r="11" spans="1:9" ht="16.5" customHeight="1">
      <c r="A11" s="140" t="s">
        <v>73</v>
      </c>
      <c r="B11" s="236"/>
      <c r="C11" s="236"/>
      <c r="D11" s="140"/>
      <c r="E11" s="141" t="s">
        <v>74</v>
      </c>
      <c r="F11" s="142" t="s">
        <v>156</v>
      </c>
      <c r="G11" s="142" t="s">
        <v>157</v>
      </c>
      <c r="H11" s="237" t="s">
        <v>158</v>
      </c>
      <c r="I11" s="237"/>
    </row>
    <row r="12" spans="1:9" ht="16.5" customHeight="1">
      <c r="A12" s="143"/>
      <c r="B12" s="239" t="s">
        <v>75</v>
      </c>
      <c r="C12" s="239"/>
      <c r="D12" s="145"/>
      <c r="E12" s="146" t="s">
        <v>76</v>
      </c>
      <c r="F12" s="147" t="s">
        <v>156</v>
      </c>
      <c r="G12" s="147" t="s">
        <v>157</v>
      </c>
      <c r="H12" s="240" t="s">
        <v>158</v>
      </c>
      <c r="I12" s="240"/>
    </row>
    <row r="13" spans="1:9" ht="24" customHeight="1">
      <c r="A13" s="148"/>
      <c r="B13" s="241"/>
      <c r="C13" s="241"/>
      <c r="D13" s="149" t="s">
        <v>159</v>
      </c>
      <c r="E13" s="150" t="s">
        <v>160</v>
      </c>
      <c r="F13" s="151" t="s">
        <v>161</v>
      </c>
      <c r="G13" s="151" t="s">
        <v>157</v>
      </c>
      <c r="H13" s="242" t="s">
        <v>162</v>
      </c>
      <c r="I13" s="242"/>
    </row>
    <row r="14" spans="1:9" ht="16.5" customHeight="1">
      <c r="A14" s="140" t="s">
        <v>14</v>
      </c>
      <c r="B14" s="236"/>
      <c r="C14" s="236"/>
      <c r="D14" s="140"/>
      <c r="E14" s="141" t="s">
        <v>15</v>
      </c>
      <c r="F14" s="142" t="s">
        <v>163</v>
      </c>
      <c r="G14" s="142" t="s">
        <v>420</v>
      </c>
      <c r="H14" s="237" t="s">
        <v>421</v>
      </c>
      <c r="I14" s="237"/>
    </row>
    <row r="15" spans="1:9" ht="16.5" customHeight="1">
      <c r="A15" s="143"/>
      <c r="B15" s="239" t="s">
        <v>16</v>
      </c>
      <c r="C15" s="239"/>
      <c r="D15" s="145"/>
      <c r="E15" s="146" t="s">
        <v>17</v>
      </c>
      <c r="F15" s="147" t="s">
        <v>164</v>
      </c>
      <c r="G15" s="147" t="s">
        <v>420</v>
      </c>
      <c r="H15" s="240" t="s">
        <v>422</v>
      </c>
      <c r="I15" s="240"/>
    </row>
    <row r="16" spans="1:9" ht="16.5" customHeight="1">
      <c r="A16" s="148"/>
      <c r="B16" s="241"/>
      <c r="C16" s="241"/>
      <c r="D16" s="149" t="s">
        <v>165</v>
      </c>
      <c r="E16" s="150" t="s">
        <v>166</v>
      </c>
      <c r="F16" s="151" t="s">
        <v>13</v>
      </c>
      <c r="G16" s="151" t="s">
        <v>25</v>
      </c>
      <c r="H16" s="242" t="s">
        <v>25</v>
      </c>
      <c r="I16" s="242"/>
    </row>
    <row r="17" spans="1:9" ht="16.5" customHeight="1">
      <c r="A17" s="148"/>
      <c r="B17" s="241"/>
      <c r="C17" s="241"/>
      <c r="D17" s="149" t="s">
        <v>154</v>
      </c>
      <c r="E17" s="150" t="s">
        <v>155</v>
      </c>
      <c r="F17" s="151" t="s">
        <v>423</v>
      </c>
      <c r="G17" s="151" t="s">
        <v>424</v>
      </c>
      <c r="H17" s="242" t="s">
        <v>425</v>
      </c>
      <c r="I17" s="242"/>
    </row>
    <row r="18" spans="1:9" ht="16.5" customHeight="1">
      <c r="A18" s="140" t="s">
        <v>18</v>
      </c>
      <c r="B18" s="236"/>
      <c r="C18" s="236"/>
      <c r="D18" s="140"/>
      <c r="E18" s="141" t="s">
        <v>19</v>
      </c>
      <c r="F18" s="142" t="s">
        <v>167</v>
      </c>
      <c r="G18" s="142" t="s">
        <v>168</v>
      </c>
      <c r="H18" s="237" t="s">
        <v>169</v>
      </c>
      <c r="I18" s="237"/>
    </row>
    <row r="19" spans="1:9" ht="16.5" customHeight="1">
      <c r="A19" s="143"/>
      <c r="B19" s="239" t="s">
        <v>92</v>
      </c>
      <c r="C19" s="239"/>
      <c r="D19" s="145"/>
      <c r="E19" s="146" t="s">
        <v>20</v>
      </c>
      <c r="F19" s="147" t="s">
        <v>170</v>
      </c>
      <c r="G19" s="147" t="s">
        <v>89</v>
      </c>
      <c r="H19" s="240" t="s">
        <v>171</v>
      </c>
      <c r="I19" s="240"/>
    </row>
    <row r="20" spans="1:9" ht="33" customHeight="1">
      <c r="A20" s="148"/>
      <c r="B20" s="241"/>
      <c r="C20" s="241"/>
      <c r="D20" s="149" t="s">
        <v>172</v>
      </c>
      <c r="E20" s="150" t="s">
        <v>173</v>
      </c>
      <c r="F20" s="151" t="s">
        <v>174</v>
      </c>
      <c r="G20" s="151" t="s">
        <v>175</v>
      </c>
      <c r="H20" s="242" t="s">
        <v>176</v>
      </c>
      <c r="I20" s="242"/>
    </row>
    <row r="21" spans="1:9" ht="16.5" customHeight="1">
      <c r="A21" s="148"/>
      <c r="B21" s="241"/>
      <c r="C21" s="241"/>
      <c r="D21" s="149" t="s">
        <v>177</v>
      </c>
      <c r="E21" s="150" t="s">
        <v>178</v>
      </c>
      <c r="F21" s="151" t="s">
        <v>179</v>
      </c>
      <c r="G21" s="151" t="s">
        <v>180</v>
      </c>
      <c r="H21" s="242" t="s">
        <v>88</v>
      </c>
      <c r="I21" s="242"/>
    </row>
    <row r="22" spans="1:9" ht="16.5" customHeight="1">
      <c r="A22" s="143"/>
      <c r="B22" s="239" t="s">
        <v>96</v>
      </c>
      <c r="C22" s="239"/>
      <c r="D22" s="145"/>
      <c r="E22" s="146" t="s">
        <v>97</v>
      </c>
      <c r="F22" s="147" t="s">
        <v>181</v>
      </c>
      <c r="G22" s="147" t="s">
        <v>145</v>
      </c>
      <c r="H22" s="240" t="s">
        <v>182</v>
      </c>
      <c r="I22" s="240"/>
    </row>
    <row r="23" spans="1:9" ht="16.5" customHeight="1">
      <c r="A23" s="148"/>
      <c r="B23" s="241"/>
      <c r="C23" s="241"/>
      <c r="D23" s="149" t="s">
        <v>177</v>
      </c>
      <c r="E23" s="150" t="s">
        <v>178</v>
      </c>
      <c r="F23" s="151" t="s">
        <v>181</v>
      </c>
      <c r="G23" s="151" t="s">
        <v>145</v>
      </c>
      <c r="H23" s="242" t="s">
        <v>182</v>
      </c>
      <c r="I23" s="242"/>
    </row>
    <row r="24" spans="1:9" ht="16.5" customHeight="1">
      <c r="A24" s="140" t="s">
        <v>22</v>
      </c>
      <c r="B24" s="236"/>
      <c r="C24" s="236"/>
      <c r="D24" s="140"/>
      <c r="E24" s="141" t="s">
        <v>23</v>
      </c>
      <c r="F24" s="142" t="s">
        <v>183</v>
      </c>
      <c r="G24" s="142" t="s">
        <v>426</v>
      </c>
      <c r="H24" s="237" t="s">
        <v>427</v>
      </c>
      <c r="I24" s="237"/>
    </row>
    <row r="25" spans="1:9" ht="16.5" customHeight="1">
      <c r="A25" s="143"/>
      <c r="B25" s="239" t="s">
        <v>428</v>
      </c>
      <c r="C25" s="239"/>
      <c r="D25" s="145"/>
      <c r="E25" s="146" t="s">
        <v>429</v>
      </c>
      <c r="F25" s="147" t="s">
        <v>430</v>
      </c>
      <c r="G25" s="147" t="s">
        <v>68</v>
      </c>
      <c r="H25" s="240" t="s">
        <v>431</v>
      </c>
      <c r="I25" s="240"/>
    </row>
    <row r="26" spans="1:9" ht="24" customHeight="1">
      <c r="A26" s="148"/>
      <c r="B26" s="241"/>
      <c r="C26" s="241"/>
      <c r="D26" s="149" t="s">
        <v>432</v>
      </c>
      <c r="E26" s="150" t="s">
        <v>433</v>
      </c>
      <c r="F26" s="151" t="s">
        <v>13</v>
      </c>
      <c r="G26" s="151" t="s">
        <v>68</v>
      </c>
      <c r="H26" s="242" t="s">
        <v>68</v>
      </c>
      <c r="I26" s="242"/>
    </row>
    <row r="27" spans="1:9" ht="16.5" customHeight="1">
      <c r="A27" s="143"/>
      <c r="B27" s="239" t="s">
        <v>185</v>
      </c>
      <c r="C27" s="239"/>
      <c r="D27" s="145"/>
      <c r="E27" s="146" t="s">
        <v>28</v>
      </c>
      <c r="F27" s="147" t="s">
        <v>35</v>
      </c>
      <c r="G27" s="147" t="s">
        <v>184</v>
      </c>
      <c r="H27" s="240" t="s">
        <v>134</v>
      </c>
      <c r="I27" s="240"/>
    </row>
    <row r="28" spans="1:9" ht="36" customHeight="1">
      <c r="A28" s="148"/>
      <c r="B28" s="241"/>
      <c r="C28" s="241"/>
      <c r="D28" s="149" t="s">
        <v>172</v>
      </c>
      <c r="E28" s="150" t="s">
        <v>173</v>
      </c>
      <c r="F28" s="151" t="s">
        <v>145</v>
      </c>
      <c r="G28" s="151" t="s">
        <v>184</v>
      </c>
      <c r="H28" s="242" t="s">
        <v>112</v>
      </c>
      <c r="I28" s="242"/>
    </row>
    <row r="29" spans="1:9" ht="16.5" customHeight="1">
      <c r="A29" s="140" t="s">
        <v>26</v>
      </c>
      <c r="B29" s="236"/>
      <c r="C29" s="236"/>
      <c r="D29" s="140"/>
      <c r="E29" s="141" t="s">
        <v>27</v>
      </c>
      <c r="F29" s="142" t="s">
        <v>69</v>
      </c>
      <c r="G29" s="142" t="s">
        <v>153</v>
      </c>
      <c r="H29" s="237" t="s">
        <v>186</v>
      </c>
      <c r="I29" s="237"/>
    </row>
    <row r="30" spans="1:9" ht="16.5" customHeight="1">
      <c r="A30" s="143"/>
      <c r="B30" s="239" t="s">
        <v>105</v>
      </c>
      <c r="C30" s="239"/>
      <c r="D30" s="145"/>
      <c r="E30" s="146" t="s">
        <v>106</v>
      </c>
      <c r="F30" s="147" t="s">
        <v>187</v>
      </c>
      <c r="G30" s="147" t="s">
        <v>153</v>
      </c>
      <c r="H30" s="240" t="s">
        <v>188</v>
      </c>
      <c r="I30" s="240"/>
    </row>
    <row r="31" spans="1:9" ht="16.5" customHeight="1">
      <c r="A31" s="148"/>
      <c r="B31" s="241"/>
      <c r="C31" s="241"/>
      <c r="D31" s="149" t="s">
        <v>189</v>
      </c>
      <c r="E31" s="150" t="s">
        <v>155</v>
      </c>
      <c r="F31" s="151" t="s">
        <v>13</v>
      </c>
      <c r="G31" s="151" t="s">
        <v>190</v>
      </c>
      <c r="H31" s="242" t="s">
        <v>190</v>
      </c>
      <c r="I31" s="242"/>
    </row>
    <row r="32" spans="1:9" ht="16.5" customHeight="1">
      <c r="A32" s="148"/>
      <c r="B32" s="241"/>
      <c r="C32" s="241"/>
      <c r="D32" s="149" t="s">
        <v>191</v>
      </c>
      <c r="E32" s="150" t="s">
        <v>155</v>
      </c>
      <c r="F32" s="151" t="s">
        <v>13</v>
      </c>
      <c r="G32" s="151" t="s">
        <v>192</v>
      </c>
      <c r="H32" s="242" t="s">
        <v>192</v>
      </c>
      <c r="I32" s="242"/>
    </row>
    <row r="33" spans="1:9" ht="16.5" customHeight="1">
      <c r="A33" s="140" t="s">
        <v>193</v>
      </c>
      <c r="B33" s="236"/>
      <c r="C33" s="236"/>
      <c r="D33" s="140"/>
      <c r="E33" s="141" t="s">
        <v>194</v>
      </c>
      <c r="F33" s="142" t="s">
        <v>195</v>
      </c>
      <c r="G33" s="142" t="s">
        <v>196</v>
      </c>
      <c r="H33" s="237" t="s">
        <v>197</v>
      </c>
      <c r="I33" s="237"/>
    </row>
    <row r="34" spans="1:9" ht="22.5" customHeight="1">
      <c r="A34" s="143"/>
      <c r="B34" s="239" t="s">
        <v>198</v>
      </c>
      <c r="C34" s="239"/>
      <c r="D34" s="145"/>
      <c r="E34" s="146" t="s">
        <v>199</v>
      </c>
      <c r="F34" s="147" t="s">
        <v>195</v>
      </c>
      <c r="G34" s="147" t="s">
        <v>200</v>
      </c>
      <c r="H34" s="240" t="s">
        <v>201</v>
      </c>
      <c r="I34" s="240"/>
    </row>
    <row r="35" spans="1:9" ht="16.5" customHeight="1">
      <c r="A35" s="148"/>
      <c r="B35" s="241"/>
      <c r="C35" s="241"/>
      <c r="D35" s="149" t="s">
        <v>165</v>
      </c>
      <c r="E35" s="150" t="s">
        <v>166</v>
      </c>
      <c r="F35" s="151" t="s">
        <v>202</v>
      </c>
      <c r="G35" s="151" t="s">
        <v>200</v>
      </c>
      <c r="H35" s="242" t="s">
        <v>203</v>
      </c>
      <c r="I35" s="242"/>
    </row>
    <row r="36" spans="1:9" ht="16.5" customHeight="1">
      <c r="A36" s="143"/>
      <c r="B36" s="239" t="s">
        <v>204</v>
      </c>
      <c r="C36" s="239"/>
      <c r="D36" s="145"/>
      <c r="E36" s="146" t="s">
        <v>28</v>
      </c>
      <c r="F36" s="147" t="s">
        <v>13</v>
      </c>
      <c r="G36" s="147" t="s">
        <v>205</v>
      </c>
      <c r="H36" s="240" t="s">
        <v>205</v>
      </c>
      <c r="I36" s="240"/>
    </row>
    <row r="37" spans="1:9" ht="22.5" customHeight="1">
      <c r="A37" s="148"/>
      <c r="B37" s="241"/>
      <c r="C37" s="241"/>
      <c r="D37" s="149" t="s">
        <v>206</v>
      </c>
      <c r="E37" s="150" t="s">
        <v>207</v>
      </c>
      <c r="F37" s="151" t="s">
        <v>13</v>
      </c>
      <c r="G37" s="151" t="s">
        <v>205</v>
      </c>
      <c r="H37" s="242" t="s">
        <v>205</v>
      </c>
      <c r="I37" s="242"/>
    </row>
    <row r="38" spans="1:9" ht="16.5" customHeight="1">
      <c r="A38" s="243" t="s">
        <v>29</v>
      </c>
      <c r="B38" s="243"/>
      <c r="C38" s="243"/>
      <c r="D38" s="243"/>
      <c r="E38" s="243"/>
      <c r="F38" s="152" t="s">
        <v>208</v>
      </c>
      <c r="G38" s="152" t="s">
        <v>434</v>
      </c>
      <c r="H38" s="244" t="s">
        <v>435</v>
      </c>
      <c r="I38" s="244"/>
    </row>
    <row r="39" spans="1:9" ht="308.25" customHeight="1">
      <c r="A39" s="227"/>
      <c r="B39" s="227"/>
      <c r="C39" s="227"/>
      <c r="D39" s="227"/>
      <c r="E39" s="227"/>
      <c r="F39" s="227"/>
      <c r="G39" s="227"/>
      <c r="H39" s="227"/>
      <c r="I39" s="227"/>
    </row>
    <row r="40" spans="1:9" ht="5.25" customHeight="1">
      <c r="A40" s="227"/>
      <c r="B40" s="227"/>
      <c r="C40" s="227"/>
      <c r="D40" s="227"/>
      <c r="E40" s="227"/>
      <c r="F40" s="227"/>
      <c r="G40" s="227"/>
      <c r="H40" s="227"/>
      <c r="I40" s="245" t="s">
        <v>209</v>
      </c>
    </row>
    <row r="41" spans="1:9" ht="11.25" customHeight="1">
      <c r="A41" s="246" t="s">
        <v>21</v>
      </c>
      <c r="B41" s="246"/>
      <c r="C41" s="227"/>
      <c r="D41" s="227"/>
      <c r="E41" s="227"/>
      <c r="F41" s="227"/>
      <c r="G41" s="227"/>
      <c r="H41" s="227"/>
      <c r="I41" s="245"/>
    </row>
    <row r="42" spans="1:9" ht="5.25" customHeight="1">
      <c r="A42" s="246"/>
      <c r="B42" s="246"/>
      <c r="C42" s="227"/>
      <c r="D42" s="227"/>
      <c r="E42" s="227"/>
      <c r="F42" s="227"/>
      <c r="G42" s="227"/>
      <c r="H42" s="227"/>
      <c r="I42" s="227"/>
    </row>
  </sheetData>
  <sheetProtection/>
  <mergeCells count="80">
    <mergeCell ref="A39:I39"/>
    <mergeCell ref="A40:H40"/>
    <mergeCell ref="I40:I41"/>
    <mergeCell ref="A41:B42"/>
    <mergeCell ref="C41:H41"/>
    <mergeCell ref="C42:I42"/>
    <mergeCell ref="B37:C37"/>
    <mergeCell ref="H37:I37"/>
    <mergeCell ref="A38:E38"/>
    <mergeCell ref="H38:I38"/>
    <mergeCell ref="B34:C34"/>
    <mergeCell ref="H34:I34"/>
    <mergeCell ref="B35:C35"/>
    <mergeCell ref="H35:I35"/>
    <mergeCell ref="B36:C36"/>
    <mergeCell ref="H36:I36"/>
    <mergeCell ref="B31:C31"/>
    <mergeCell ref="H31:I31"/>
    <mergeCell ref="B32:C32"/>
    <mergeCell ref="H32:I32"/>
    <mergeCell ref="B33:C33"/>
    <mergeCell ref="H33:I33"/>
    <mergeCell ref="B28:C28"/>
    <mergeCell ref="H28:I28"/>
    <mergeCell ref="B29:C29"/>
    <mergeCell ref="H29:I29"/>
    <mergeCell ref="B30:C30"/>
    <mergeCell ref="H30:I30"/>
    <mergeCell ref="B26:C26"/>
    <mergeCell ref="H26:I26"/>
    <mergeCell ref="B27:C27"/>
    <mergeCell ref="H27:I27"/>
    <mergeCell ref="B23:C23"/>
    <mergeCell ref="H23:I23"/>
    <mergeCell ref="B24:C24"/>
    <mergeCell ref="H24:I24"/>
    <mergeCell ref="B25:C25"/>
    <mergeCell ref="H25:I25"/>
    <mergeCell ref="B20:C20"/>
    <mergeCell ref="H20:I20"/>
    <mergeCell ref="B21:C21"/>
    <mergeCell ref="H21:I21"/>
    <mergeCell ref="B22:C22"/>
    <mergeCell ref="H22:I22"/>
    <mergeCell ref="B17:C17"/>
    <mergeCell ref="H17:I17"/>
    <mergeCell ref="B18:C18"/>
    <mergeCell ref="H18:I18"/>
    <mergeCell ref="B19:C19"/>
    <mergeCell ref="H19:I19"/>
    <mergeCell ref="B14:C14"/>
    <mergeCell ref="H14:I14"/>
    <mergeCell ref="B15:C15"/>
    <mergeCell ref="H15:I15"/>
    <mergeCell ref="B16:C16"/>
    <mergeCell ref="H16:I16"/>
    <mergeCell ref="B11:C11"/>
    <mergeCell ref="H11:I11"/>
    <mergeCell ref="B12:C12"/>
    <mergeCell ref="H12:I12"/>
    <mergeCell ref="B13:C13"/>
    <mergeCell ref="H13:I13"/>
    <mergeCell ref="B8:C8"/>
    <mergeCell ref="H8:I8"/>
    <mergeCell ref="B9:C9"/>
    <mergeCell ref="H9:I9"/>
    <mergeCell ref="B10:C10"/>
    <mergeCell ref="H10:I10"/>
    <mergeCell ref="B5:C5"/>
    <mergeCell ref="H5:I5"/>
    <mergeCell ref="B6:C6"/>
    <mergeCell ref="H6:I6"/>
    <mergeCell ref="B7:C7"/>
    <mergeCell ref="H7:I7"/>
    <mergeCell ref="A1:I1"/>
    <mergeCell ref="B3:C3"/>
    <mergeCell ref="H3:I3"/>
    <mergeCell ref="B4:C4"/>
    <mergeCell ref="H4:I4"/>
    <mergeCell ref="A2:I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oem</cp:lastModifiedBy>
  <cp:lastPrinted>2015-07-13T09:49:59Z</cp:lastPrinted>
  <dcterms:created xsi:type="dcterms:W3CDTF">2015-02-24T14:35:27Z</dcterms:created>
  <dcterms:modified xsi:type="dcterms:W3CDTF">2015-07-13T09:56:27Z</dcterms:modified>
  <cp:category/>
  <cp:version/>
  <cp:contentType/>
  <cp:contentStatus/>
</cp:coreProperties>
</file>