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<sst xmlns="http://schemas.openxmlformats.org/spreadsheetml/2006/main" count="46" uniqueCount="30">
  <si>
    <t xml:space="preserve">STATYSTYKA ZDAWALNOŚCI</t>
  </si>
  <si>
    <t xml:space="preserve">OSK: 00010408</t>
  </si>
  <si>
    <t xml:space="preserve">Liga Obrony Kraju Ośrodek Szkolenia Zawodowego Kierowców w Lipnie </t>
  </si>
  <si>
    <t xml:space="preserve">87 - 600 Lipno, ul. Kościuszki 12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</si>
  <si>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</si>
  <si>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</si>
  <si>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</si>
  <si>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</si>
  <si>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</si>
  <si>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</si>
  <si>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</si>
  <si>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</si>
  <si>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</si>
  <si>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</si>
  <si>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</si>
  <si>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</si>
  <si>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</si>
  <si>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</si>
  <si>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</si>
  <si>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</si>
  <si>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</si>
  <si>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</si>
  <si>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</si>
  <si>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B</t>
  </si>
  <si>
    <t xml:space="preserve">KAT. C</t>
  </si>
  <si>
    <t xml:space="preserve">KAT. C+E</t>
  </si>
  <si>
    <t xml:space="preserve">Bydgoszcz</t>
  </si>
  <si>
    <t xml:space="preserve">B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</si>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</sst>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N40" activeCellId="0" sqref="N40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9"/>
      <c r="AB4" s="9"/>
      <c r="AC4" s="9"/>
    </row>
    <row r="5" s="10" customFormat="true" ht="16.5" hidden="false" customHeight="true" outlineLevel="0" collapsed="false"/>
    <row r="6" customFormat="false" ht="15" hidden="false" customHeight="false" outlineLevel="0" collapsed="false">
      <c r="A6" s="11" t="s">
        <v>4</v>
      </c>
      <c r="B6" s="11"/>
      <c r="C6" s="12" t="s">
        <v>5</v>
      </c>
      <c r="D6" s="12"/>
      <c r="E6" s="13" t="s">
        <v>6</v>
      </c>
      <c r="F6" s="13"/>
      <c r="G6" s="13"/>
      <c r="H6" s="13"/>
      <c r="I6" s="13"/>
      <c r="J6" s="13"/>
      <c r="K6" s="13"/>
      <c r="L6" s="13" t="s">
        <v>7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customFormat="false" ht="15" hidden="false" customHeight="false" outlineLevel="0" collapsed="false">
      <c r="A7" s="14" t="s">
        <v>8</v>
      </c>
      <c r="B7" s="14" t="s">
        <v>9</v>
      </c>
      <c r="C7" s="12"/>
      <c r="D7" s="12"/>
      <c r="E7" s="15" t="s">
        <v>10</v>
      </c>
      <c r="F7" s="16" t="s">
        <v>11</v>
      </c>
      <c r="G7" s="16"/>
      <c r="H7" s="17" t="s">
        <v>12</v>
      </c>
      <c r="I7" s="17"/>
      <c r="J7" s="18" t="s">
        <v>13</v>
      </c>
      <c r="K7" s="18"/>
      <c r="L7" s="15" t="s">
        <v>10</v>
      </c>
      <c r="M7" s="16" t="s">
        <v>11</v>
      </c>
      <c r="N7" s="16"/>
      <c r="O7" s="19" t="s">
        <v>12</v>
      </c>
      <c r="P7" s="19"/>
      <c r="Q7" s="19"/>
      <c r="R7" s="19"/>
      <c r="S7" s="19"/>
      <c r="T7" s="19"/>
      <c r="U7" s="18" t="s">
        <v>13</v>
      </c>
      <c r="V7" s="18"/>
    </row>
    <row r="8" customFormat="false" ht="15" hidden="false" customHeight="false" outlineLevel="0" collapsed="false">
      <c r="A8" s="14"/>
      <c r="B8" s="14"/>
      <c r="C8" s="12"/>
      <c r="D8" s="12"/>
      <c r="E8" s="15"/>
      <c r="F8" s="20" t="s">
        <v>14</v>
      </c>
      <c r="G8" s="21" t="s">
        <v>15</v>
      </c>
      <c r="H8" s="20" t="s">
        <v>14</v>
      </c>
      <c r="I8" s="22" t="s">
        <v>15</v>
      </c>
      <c r="J8" s="23" t="s">
        <v>10</v>
      </c>
      <c r="K8" s="24" t="s">
        <v>15</v>
      </c>
      <c r="L8" s="15"/>
      <c r="M8" s="20" t="s">
        <v>14</v>
      </c>
      <c r="N8" s="21" t="s">
        <v>15</v>
      </c>
      <c r="O8" s="11" t="s">
        <v>14</v>
      </c>
      <c r="P8" s="11"/>
      <c r="Q8" s="11"/>
      <c r="R8" s="22" t="s">
        <v>16</v>
      </c>
      <c r="S8" s="22" t="s">
        <v>17</v>
      </c>
      <c r="T8" s="25" t="s">
        <v>18</v>
      </c>
      <c r="U8" s="23" t="s">
        <v>10</v>
      </c>
      <c r="V8" s="24" t="s">
        <v>15</v>
      </c>
    </row>
    <row r="9" customFormat="false" ht="15" hidden="false" customHeight="false" outlineLevel="0" collapsed="false">
      <c r="A9" s="14"/>
      <c r="B9" s="14"/>
      <c r="C9" s="12"/>
      <c r="D9" s="12"/>
      <c r="E9" s="15"/>
      <c r="F9" s="20"/>
      <c r="G9" s="21"/>
      <c r="H9" s="20"/>
      <c r="I9" s="22"/>
      <c r="J9" s="23"/>
      <c r="K9" s="24"/>
      <c r="L9" s="15"/>
      <c r="M9" s="20"/>
      <c r="N9" s="21"/>
      <c r="O9" s="26" t="s">
        <v>19</v>
      </c>
      <c r="P9" s="27" t="s">
        <v>20</v>
      </c>
      <c r="Q9" s="27" t="s">
        <v>21</v>
      </c>
      <c r="R9" s="22"/>
      <c r="S9" s="22"/>
      <c r="T9" s="25"/>
      <c r="U9" s="23"/>
      <c r="V9" s="24"/>
    </row>
    <row r="10" customFormat="false" ht="15" hidden="false" customHeight="false" outlineLevel="0" collapsed="false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="39" customFormat="true" ht="14.25" hidden="false" customHeight="true" outlineLevel="0" collapsed="false">
      <c r="A11" s="29" t="n">
        <v>44197</v>
      </c>
      <c r="B11" s="29" t="n">
        <v>44377</v>
      </c>
      <c r="C11" s="29" t="s">
        <v>22</v>
      </c>
      <c r="D11" s="30" t="s">
        <v>23</v>
      </c>
      <c r="E11" s="31" t="n">
        <v>41</v>
      </c>
      <c r="F11" s="32" t="n">
        <v>9</v>
      </c>
      <c r="G11" s="33" t="n">
        <f aca="false">IF(F11&gt;0,(F11*100/(E11-J11)),0)</f>
        <v>25.7142857142857</v>
      </c>
      <c r="H11" s="32" t="n">
        <v>26</v>
      </c>
      <c r="I11" s="34" t="n">
        <f aca="false">IF(H11&gt;0,(H11*100/(E11-J11)),0)</f>
        <v>74.2857142857143</v>
      </c>
      <c r="J11" s="35" t="n">
        <v>6</v>
      </c>
      <c r="K11" s="36" t="n">
        <f aca="false">IF(J11&gt;0,(J11*100/(E11)),0)</f>
        <v>14.6341463414634</v>
      </c>
      <c r="L11" s="31" t="n">
        <v>45</v>
      </c>
      <c r="M11" s="32" t="n">
        <v>12</v>
      </c>
      <c r="N11" s="33" t="n">
        <f aca="false">IF(M11&gt;0,(M11*100/(L11-U11)),0)</f>
        <v>26.6666666666667</v>
      </c>
      <c r="O11" s="32" t="n">
        <v>14</v>
      </c>
      <c r="P11" s="32" t="n">
        <v>19</v>
      </c>
      <c r="Q11" s="32" t="n">
        <v>33</v>
      </c>
      <c r="R11" s="37" t="n">
        <f aca="false">IF(O11&gt;0,(O11*100/(L11-U11)),0)</f>
        <v>31.1111111111111</v>
      </c>
      <c r="S11" s="37" t="n">
        <f aca="false">IF(P11&gt;0,(P11*100/(L11-U11)),0)</f>
        <v>42.2222222222222</v>
      </c>
      <c r="T11" s="34" t="n">
        <f aca="false">IF(Q11&gt;0,(Q11*100/(L11-U11)),0)</f>
        <v>73.3333333333333</v>
      </c>
      <c r="U11" s="38" t="n">
        <v>0</v>
      </c>
      <c r="V11" s="36" t="n">
        <f aca="false">IF(U11&gt;0,(U11*100/(L11)),0)</f>
        <v>0</v>
      </c>
    </row>
    <row r="12" s="39" customFormat="true" ht="14.25" hidden="false" customHeight="true" outlineLevel="0" collapsed="false">
      <c r="A12" s="29" t="n">
        <v>44197</v>
      </c>
      <c r="B12" s="29" t="n">
        <v>44377</v>
      </c>
      <c r="C12" s="29" t="s">
        <v>22</v>
      </c>
      <c r="D12" s="30" t="s">
        <v>24</v>
      </c>
      <c r="E12" s="40" t="n">
        <v>0</v>
      </c>
      <c r="F12" s="41" t="n">
        <v>0</v>
      </c>
      <c r="G12" s="42" t="n">
        <f aca="false">IF(F12&gt;0,(F12*100/(E12-J12)),0)</f>
        <v>0</v>
      </c>
      <c r="H12" s="41" t="n">
        <v>0</v>
      </c>
      <c r="I12" s="43" t="n">
        <f aca="false">IF(H12&gt;0,(H12*100/(E12-J12)),0)</f>
        <v>0</v>
      </c>
      <c r="J12" s="44" t="n">
        <v>0</v>
      </c>
      <c r="K12" s="45" t="n">
        <v>0</v>
      </c>
      <c r="L12" s="40" t="n">
        <v>1</v>
      </c>
      <c r="M12" s="41" t="n">
        <v>1</v>
      </c>
      <c r="N12" s="42" t="n">
        <f aca="false">IF(M12&gt;0,(M12*100/(L12-U12)),0)</f>
        <v>100</v>
      </c>
      <c r="O12" s="41" t="n">
        <v>0</v>
      </c>
      <c r="P12" s="41" t="n">
        <v>0</v>
      </c>
      <c r="Q12" s="32" t="n">
        <v>0</v>
      </c>
      <c r="R12" s="37" t="n">
        <v>0</v>
      </c>
      <c r="S12" s="37" t="n">
        <f aca="false">IF(P12&gt;0,(P12*100/(L12-U12)),0)</f>
        <v>0</v>
      </c>
      <c r="T12" s="43" t="n">
        <f aca="false">IF(Q12&gt;0,(Q12*100/(L12-U12)),0)</f>
        <v>0</v>
      </c>
      <c r="U12" s="11" t="n">
        <v>0</v>
      </c>
      <c r="V12" s="45" t="n">
        <f aca="false">IF(U12&gt;0,(U12*100/(L12)),0)</f>
        <v>0</v>
      </c>
    </row>
    <row r="13" s="39" customFormat="true" ht="14.25" hidden="false" customHeight="true" outlineLevel="0" collapsed="false">
      <c r="A13" s="29" t="n">
        <v>44228</v>
      </c>
      <c r="B13" s="29" t="n">
        <v>44377</v>
      </c>
      <c r="C13" s="29" t="s">
        <v>22</v>
      </c>
      <c r="D13" s="30" t="s">
        <v>25</v>
      </c>
      <c r="E13" s="40" t="n">
        <v>0</v>
      </c>
      <c r="F13" s="41" t="n">
        <v>0</v>
      </c>
      <c r="G13" s="42" t="n"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customFormat="false" ht="13.8" hidden="false" customHeight="false" outlineLevel="0" collapsed="false">
      <c r="A14" s="29" t="n">
        <v>44228</v>
      </c>
      <c r="B14" s="29" t="n">
        <v>44377</v>
      </c>
      <c r="C14" s="29" t="s">
        <v>26</v>
      </c>
      <c r="D14" s="30" t="s">
        <v>27</v>
      </c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1</v>
      </c>
      <c r="M14" s="41" t="n">
        <v>1</v>
      </c>
      <c r="N14" s="42" t="n">
        <f aca="false">IF(M14&gt;0,(M14*100/(L14-U14)),0)</f>
        <v>100</v>
      </c>
      <c r="O14" s="41" t="n">
        <v>0</v>
      </c>
      <c r="P14" s="41" t="n">
        <v>0</v>
      </c>
      <c r="Q14" s="32" t="n">
        <v>0</v>
      </c>
      <c r="R14" s="37" t="n">
        <f aca="false">IF(O14&gt;0,(O14*100/(L14-U14)),0)</f>
        <v>0</v>
      </c>
      <c r="S14" s="37" t="n">
        <f aca="false">IF(P14&gt;0,(P14*100/(L14-U14)),0)</f>
        <v>0</v>
      </c>
      <c r="T14" s="43" t="n">
        <f aca="false">IF(Q14&gt;0,(Q14*100/(L14-U14)),0)</f>
        <v>0</v>
      </c>
      <c r="U14" s="11" t="n">
        <v>0</v>
      </c>
      <c r="V14" s="45" t="n">
        <f aca="false">IF(U14&gt;0,(U14*100/(L14)),0)</f>
        <v>0</v>
      </c>
      <c r="W14" s="46"/>
      <c r="X14" s="46"/>
    </row>
    <row r="15" customFormat="false" ht="15" hidden="false" customHeight="false" outlineLevel="0" collapsed="false">
      <c r="A15" s="29"/>
      <c r="B15" s="29"/>
      <c r="C15" s="29"/>
      <c r="D15" s="30"/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6"/>
      <c r="X15" s="46"/>
    </row>
    <row r="16" customFormat="false" ht="15" hidden="false" customHeight="false" outlineLevel="0" collapsed="false">
      <c r="A16" s="47"/>
      <c r="B16" s="47"/>
      <c r="C16" s="47"/>
      <c r="D16" s="48"/>
      <c r="E16" s="40" t="n">
        <v>0</v>
      </c>
      <c r="F16" s="41" t="n">
        <v>0</v>
      </c>
      <c r="G16" s="42" t="n">
        <f aca="false">IF(F16&gt;0,(F16*100/(E16-J16)),0)</f>
        <v>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0</v>
      </c>
      <c r="M16" s="41" t="n">
        <v>0</v>
      </c>
      <c r="N16" s="42" t="n">
        <f aca="false">IF(M16&gt;0,(M16*100/(L16-U16)),0)</f>
        <v>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6"/>
      <c r="X16" s="46"/>
    </row>
    <row r="17" customFormat="false" ht="15" hidden="false" customHeight="false" outlineLevel="0" collapsed="false">
      <c r="A17" s="47"/>
      <c r="B17" s="47"/>
      <c r="C17" s="47"/>
      <c r="D17" s="48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6"/>
      <c r="X17" s="46"/>
    </row>
    <row r="18" customFormat="false" ht="15" hidden="false" customHeight="false" outlineLevel="0" collapsed="false">
      <c r="A18" s="47"/>
      <c r="B18" s="47"/>
      <c r="C18" s="47"/>
      <c r="D18" s="48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6"/>
      <c r="X18" s="46"/>
    </row>
    <row r="19" customFormat="false" ht="15" hidden="false" customHeight="false" outlineLevel="0" collapsed="false">
      <c r="A19" s="47"/>
      <c r="B19" s="47"/>
      <c r="C19" s="47"/>
      <c r="D19" s="48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6"/>
      <c r="X19" s="46"/>
    </row>
    <row r="20" customFormat="false" ht="15" hidden="false" customHeight="false" outlineLevel="0" collapsed="false">
      <c r="A20" s="47"/>
      <c r="B20" s="47"/>
      <c r="C20" s="47"/>
      <c r="D20" s="48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6"/>
      <c r="X20" s="46"/>
    </row>
    <row r="21" customFormat="false" ht="15" hidden="false" customHeight="false" outlineLevel="0" collapsed="false">
      <c r="A21" s="47"/>
      <c r="B21" s="47"/>
      <c r="C21" s="47"/>
      <c r="D21" s="48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6"/>
      <c r="X21" s="46"/>
    </row>
    <row r="22" customFormat="false" ht="15" hidden="false" customHeight="false" outlineLevel="0" collapsed="false">
      <c r="A22" s="47"/>
      <c r="B22" s="47"/>
      <c r="C22" s="47"/>
      <c r="D22" s="48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6"/>
      <c r="X22" s="46"/>
    </row>
    <row r="23" customFormat="false" ht="15" hidden="false" customHeight="false" outlineLevel="0" collapsed="false">
      <c r="A23" s="47"/>
      <c r="B23" s="47"/>
      <c r="C23" s="47"/>
      <c r="D23" s="48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6"/>
      <c r="X23" s="46"/>
    </row>
    <row r="24" customFormat="false" ht="15" hidden="false" customHeight="false" outlineLevel="0" collapsed="false">
      <c r="A24" s="47"/>
      <c r="B24" s="47"/>
      <c r="C24" s="47"/>
      <c r="D24" s="48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6"/>
      <c r="X24" s="46"/>
    </row>
    <row r="25" customFormat="false" ht="15" hidden="false" customHeight="false" outlineLevel="0" collapsed="false">
      <c r="A25" s="47"/>
      <c r="B25" s="47"/>
      <c r="C25" s="47"/>
      <c r="D25" s="48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6"/>
      <c r="X25" s="46"/>
    </row>
    <row r="26" customFormat="false" ht="15" hidden="false" customHeight="false" outlineLevel="0" collapsed="false">
      <c r="A26" s="47"/>
      <c r="B26" s="47"/>
      <c r="C26" s="47"/>
      <c r="D26" s="48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6"/>
      <c r="X26" s="46"/>
    </row>
    <row r="27" customFormat="false" ht="15" hidden="false" customHeight="false" outlineLevel="0" collapsed="false">
      <c r="A27" s="47"/>
      <c r="B27" s="47"/>
      <c r="C27" s="47"/>
      <c r="D27" s="48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6"/>
      <c r="X27" s="46"/>
    </row>
    <row r="28" customFormat="false" ht="15" hidden="false" customHeight="false" outlineLevel="0" collapsed="false">
      <c r="A28" s="47"/>
      <c r="B28" s="47"/>
      <c r="C28" s="47"/>
      <c r="D28" s="48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6"/>
      <c r="X28" s="46"/>
    </row>
    <row r="29" customFormat="false" ht="15" hidden="false" customHeight="false" outlineLevel="0" collapsed="false">
      <c r="A29" s="49"/>
      <c r="B29" s="47"/>
      <c r="C29" s="47"/>
      <c r="D29" s="48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6"/>
      <c r="X29" s="46"/>
    </row>
    <row r="30" customFormat="false" ht="15" hidden="false" customHeight="false" outlineLevel="0" collapsed="false">
      <c r="A30" s="49"/>
      <c r="B30" s="47"/>
      <c r="C30" s="47"/>
      <c r="D30" s="48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6"/>
      <c r="X30" s="46"/>
    </row>
    <row r="31" s="39" customFormat="true" ht="15" hidden="false" customHeight="false" outlineLevel="0" collapsed="false">
      <c r="A31" s="49"/>
      <c r="B31" s="47"/>
      <c r="C31" s="47"/>
      <c r="D31" s="48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50"/>
      <c r="X31" s="50"/>
    </row>
    <row r="32" s="39" customFormat="true" ht="15" hidden="false" customHeight="false" outlineLevel="0" collapsed="false">
      <c r="A32" s="49"/>
      <c r="B32" s="47"/>
      <c r="C32" s="47"/>
      <c r="D32" s="48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58" customFormat="true" ht="15" hidden="false" customHeight="false" outlineLevel="0" collapsed="false">
      <c r="A33" s="51" t="s">
        <v>21</v>
      </c>
      <c r="B33" s="51"/>
      <c r="C33" s="51"/>
      <c r="D33" s="51"/>
      <c r="E33" s="52" t="n">
        <f aca="false">SUM(E11:E32)</f>
        <v>41</v>
      </c>
      <c r="F33" s="53" t="n">
        <f aca="false">SUM(F11:F32)</f>
        <v>9</v>
      </c>
      <c r="G33" s="54" t="n">
        <f aca="false">SUM(G11:G32)</f>
        <v>25.7142857142857</v>
      </c>
      <c r="H33" s="53" t="n">
        <f aca="false">SUM(H11:H32)</f>
        <v>26</v>
      </c>
      <c r="I33" s="54" t="n">
        <f aca="false">SUM(I11:I32)</f>
        <v>74.2857142857143</v>
      </c>
      <c r="J33" s="53" t="n">
        <f aca="false">SUM(J11:J32)</f>
        <v>6</v>
      </c>
      <c r="K33" s="55" t="n">
        <f aca="false">SUM(K11:K32)</f>
        <v>14.6341463414634</v>
      </c>
      <c r="L33" s="52" t="n">
        <f aca="false">SUM(L11:L32)</f>
        <v>47</v>
      </c>
      <c r="M33" s="53" t="n">
        <f aca="false">SUM(M11:M32)</f>
        <v>14</v>
      </c>
      <c r="N33" s="54" t="n">
        <f aca="false">SUM(N11:N32)</f>
        <v>226.666666666667</v>
      </c>
      <c r="O33" s="53" t="n">
        <f aca="false">SUM(O11:O32)</f>
        <v>14</v>
      </c>
      <c r="P33" s="53" t="n">
        <f aca="false">SUM(P11:P32)</f>
        <v>19</v>
      </c>
      <c r="Q33" s="53" t="n">
        <f aca="false">SUM(Q11:Q32)</f>
        <v>33</v>
      </c>
      <c r="R33" s="56" t="n">
        <f aca="false">SUM(R11:R32)</f>
        <v>31.1111111111111</v>
      </c>
      <c r="S33" s="56" t="n">
        <f aca="false">SUM(S11:S32)</f>
        <v>42.2222222222222</v>
      </c>
      <c r="T33" s="54" t="n">
        <f aca="false">SUM(T11:T32)</f>
        <v>73.3333333333333</v>
      </c>
      <c r="U33" s="53" t="n">
        <f aca="false">SUM(U11:U32)</f>
        <v>0</v>
      </c>
      <c r="V33" s="55" t="n">
        <f aca="false">SUM(V11:V32)</f>
        <v>0</v>
      </c>
      <c r="W33" s="57"/>
      <c r="X33" s="57"/>
    </row>
    <row r="34" s="67" customFormat="true" ht="15" hidden="false" customHeight="false" outlineLevel="0" collapsed="false">
      <c r="A34" s="59" t="s">
        <v>28</v>
      </c>
      <c r="B34" s="59"/>
      <c r="C34" s="59"/>
      <c r="D34" s="59"/>
      <c r="E34" s="60" t="n">
        <f aca="false">SUM(E33)</f>
        <v>41</v>
      </c>
      <c r="F34" s="61" t="n">
        <f aca="false">F33</f>
        <v>9</v>
      </c>
      <c r="G34" s="62" t="n">
        <f aca="false">IF(F34&gt;0,(F34*100/(E34-J34)),0)</f>
        <v>25.7142857142857</v>
      </c>
      <c r="H34" s="61" t="n">
        <f aca="false">H33</f>
        <v>26</v>
      </c>
      <c r="I34" s="63" t="n">
        <f aca="false">IF(H34&gt;0,(H34*100/(E34-J34)),0)</f>
        <v>74.2857142857143</v>
      </c>
      <c r="J34" s="64" t="n">
        <f aca="false">J33</f>
        <v>6</v>
      </c>
      <c r="K34" s="65" t="n">
        <f aca="false">IF(J34&gt;0,(J34*100/E34),0)</f>
        <v>14.6341463414634</v>
      </c>
      <c r="L34" s="60" t="n">
        <f aca="false">L33</f>
        <v>47</v>
      </c>
      <c r="M34" s="61" t="n">
        <f aca="false">M33</f>
        <v>14</v>
      </c>
      <c r="N34" s="62" t="n">
        <f aca="false">IF(M34&gt;0,(M34*100/(L34-U34)),0)</f>
        <v>29.7872340425532</v>
      </c>
      <c r="O34" s="61" t="n">
        <f aca="false">O33</f>
        <v>14</v>
      </c>
      <c r="P34" s="61" t="n">
        <f aca="false">P33</f>
        <v>19</v>
      </c>
      <c r="Q34" s="61" t="n">
        <f aca="false">Q33</f>
        <v>33</v>
      </c>
      <c r="R34" s="66" t="n">
        <f aca="false">IF(O34&gt;0,(O34*100/(L34-U34)),0)</f>
        <v>29.7872340425532</v>
      </c>
      <c r="S34" s="66" t="n">
        <f aca="false">IF(P34&gt;0,(P34*100/(L34-U34)),0)</f>
        <v>40.4255319148936</v>
      </c>
      <c r="T34" s="63" t="n">
        <f aca="false">IF(Q34&gt;0,(Q34*100/(L34-U34)),0)</f>
        <v>70.2127659574468</v>
      </c>
      <c r="U34" s="64" t="n">
        <f aca="false">U33</f>
        <v>0</v>
      </c>
      <c r="V34" s="65" t="n">
        <f aca="false">IF(U34&gt;0,(U34*100/L34),0)</f>
        <v>0</v>
      </c>
    </row>
    <row r="35" customFormat="false" ht="15" hidden="false" customHeight="false" outlineLevel="0" collapsed="false">
      <c r="A35" s="68" t="s">
        <v>29</v>
      </c>
      <c r="B35" s="68"/>
      <c r="C35" s="68"/>
      <c r="D35" s="68"/>
      <c r="E35" s="69"/>
      <c r="F35" s="69"/>
      <c r="G35" s="70"/>
      <c r="H35" s="69"/>
      <c r="I35" s="70"/>
      <c r="J35" s="69"/>
      <c r="K35" s="70"/>
      <c r="L35" s="69"/>
      <c r="M35" s="69"/>
      <c r="N35" s="70"/>
      <c r="O35" s="69"/>
      <c r="P35" s="69"/>
      <c r="Q35" s="69"/>
      <c r="R35" s="70"/>
      <c r="S35" s="69"/>
      <c r="T35" s="70"/>
      <c r="U35" s="46"/>
      <c r="V35" s="71"/>
      <c r="W35" s="46"/>
      <c r="X35" s="46"/>
    </row>
    <row r="36" customFormat="false" ht="15" hidden="false" customHeight="false" outlineLevel="0" collapsed="false">
      <c r="A36" s="72"/>
      <c r="B36" s="73"/>
      <c r="C36" s="73"/>
      <c r="D36" s="73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6"/>
      <c r="V36" s="71"/>
      <c r="W36" s="46"/>
      <c r="X36" s="46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6"/>
      <c r="V37" s="71"/>
      <c r="W37" s="46"/>
      <c r="X37" s="46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6"/>
      <c r="V38" s="71"/>
      <c r="W38" s="46"/>
      <c r="X38" s="46"/>
    </row>
    <row r="39" customFormat="false" ht="15" hidden="false" customHeight="false" outlineLevel="0" collapsed="false">
      <c r="A39" s="74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6"/>
      <c r="V39" s="71"/>
      <c r="W39" s="46"/>
      <c r="X39" s="46"/>
    </row>
    <row r="40" s="39" customFormat="tru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5"/>
      <c r="L40" s="69"/>
      <c r="M40" s="69"/>
      <c r="N40" s="70"/>
      <c r="O40" s="69"/>
      <c r="P40" s="69"/>
      <c r="Q40" s="69"/>
      <c r="R40" s="70"/>
      <c r="S40" s="69"/>
      <c r="T40" s="70"/>
      <c r="U40" s="50"/>
      <c r="V40" s="76"/>
      <c r="W40" s="50"/>
      <c r="X40" s="50"/>
    </row>
    <row r="41" customFormat="false" ht="15" hidden="false" customHeight="false" outlineLevel="0" collapsed="false">
      <c r="A41" s="77"/>
      <c r="B41" s="78"/>
      <c r="C41" s="78"/>
      <c r="D41" s="78"/>
      <c r="E41" s="79"/>
      <c r="F41" s="79"/>
      <c r="G41" s="80"/>
      <c r="H41" s="79"/>
      <c r="I41" s="80"/>
      <c r="J41" s="79"/>
      <c r="K41" s="80"/>
      <c r="L41" s="79"/>
      <c r="M41" s="79"/>
      <c r="N41" s="80"/>
      <c r="O41" s="79"/>
      <c r="P41" s="79"/>
      <c r="Q41" s="79"/>
      <c r="R41" s="80"/>
      <c r="S41" s="79"/>
      <c r="T41" s="80"/>
      <c r="U41" s="46"/>
      <c r="V41" s="71"/>
      <c r="W41" s="46"/>
      <c r="X41" s="46"/>
    </row>
    <row r="42" customFormat="false" ht="15" hidden="false" customHeight="false" outlineLevel="0" collapsed="false">
      <c r="A42" s="74"/>
      <c r="B42" s="73"/>
      <c r="C42" s="73"/>
      <c r="D42" s="73"/>
      <c r="E42" s="69"/>
      <c r="F42" s="69"/>
      <c r="G42" s="70"/>
      <c r="H42" s="81"/>
      <c r="I42" s="81"/>
      <c r="J42" s="81"/>
      <c r="K42" s="70"/>
      <c r="L42" s="69"/>
      <c r="M42" s="69"/>
      <c r="N42" s="70"/>
      <c r="O42" s="81"/>
      <c r="P42" s="82"/>
      <c r="Q42" s="82"/>
      <c r="R42" s="81"/>
      <c r="S42" s="81"/>
      <c r="T42" s="70"/>
      <c r="U42" s="46"/>
      <c r="V42" s="71"/>
      <c r="W42" s="46"/>
      <c r="X42" s="46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69"/>
      <c r="I43" s="70"/>
      <c r="J43" s="69"/>
      <c r="K43" s="70"/>
      <c r="L43" s="69"/>
      <c r="M43" s="69"/>
      <c r="N43" s="70"/>
      <c r="O43" s="69"/>
      <c r="P43" s="69"/>
      <c r="Q43" s="69"/>
      <c r="R43" s="70"/>
      <c r="S43" s="69"/>
      <c r="T43" s="70"/>
      <c r="U43" s="46"/>
      <c r="V43" s="71"/>
      <c r="W43" s="46"/>
      <c r="X43" s="46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6"/>
      <c r="V44" s="71"/>
      <c r="W44" s="46"/>
      <c r="X44" s="46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6"/>
      <c r="V45" s="71"/>
      <c r="W45" s="46"/>
      <c r="X45" s="46"/>
    </row>
    <row r="46" s="39" customFormat="tru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50"/>
      <c r="V46" s="76"/>
      <c r="W46" s="50"/>
      <c r="X46" s="50"/>
    </row>
    <row r="47" customFormat="false" ht="15" hidden="false" customHeight="false" outlineLevel="0" collapsed="false">
      <c r="A47" s="77"/>
      <c r="B47" s="78"/>
      <c r="C47" s="78"/>
      <c r="D47" s="78"/>
      <c r="E47" s="79"/>
      <c r="F47" s="79"/>
      <c r="G47" s="80"/>
      <c r="H47" s="79"/>
      <c r="I47" s="80"/>
      <c r="J47" s="79"/>
      <c r="K47" s="80"/>
      <c r="L47" s="79"/>
      <c r="M47" s="79"/>
      <c r="N47" s="80"/>
      <c r="O47" s="79"/>
      <c r="P47" s="79"/>
      <c r="Q47" s="79"/>
      <c r="R47" s="80"/>
      <c r="S47" s="79"/>
      <c r="T47" s="80"/>
      <c r="U47" s="46"/>
      <c r="V47" s="71"/>
      <c r="W47" s="46"/>
      <c r="X47" s="46"/>
    </row>
    <row r="48" customFormat="false" ht="15" hidden="false" customHeight="false" outlineLevel="0" collapsed="false">
      <c r="A48" s="74"/>
      <c r="B48" s="73"/>
      <c r="C48" s="73"/>
      <c r="D48" s="73"/>
      <c r="E48" s="69"/>
      <c r="F48" s="69"/>
      <c r="G48" s="70"/>
      <c r="H48" s="81"/>
      <c r="I48" s="81"/>
      <c r="J48" s="81"/>
      <c r="K48" s="70"/>
      <c r="L48" s="69"/>
      <c r="M48" s="69"/>
      <c r="N48" s="70"/>
      <c r="O48" s="81"/>
      <c r="P48" s="82"/>
      <c r="Q48" s="82"/>
      <c r="R48" s="81"/>
      <c r="S48" s="81"/>
      <c r="T48" s="70"/>
      <c r="U48" s="46"/>
      <c r="V48" s="71"/>
      <c r="W48" s="46"/>
      <c r="X48" s="46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69"/>
      <c r="I49" s="70"/>
      <c r="J49" s="69"/>
      <c r="K49" s="70"/>
      <c r="L49" s="69"/>
      <c r="M49" s="69"/>
      <c r="N49" s="70"/>
      <c r="O49" s="69"/>
      <c r="P49" s="69"/>
      <c r="Q49" s="69"/>
      <c r="R49" s="70"/>
      <c r="S49" s="69"/>
      <c r="T49" s="70"/>
      <c r="U49" s="46"/>
      <c r="V49" s="71"/>
      <c r="W49" s="46"/>
      <c r="X49" s="46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6"/>
      <c r="V50" s="71"/>
      <c r="W50" s="46"/>
      <c r="X50" s="46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6"/>
      <c r="V51" s="71"/>
      <c r="W51" s="46"/>
      <c r="X51" s="46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6"/>
      <c r="V52" s="71"/>
      <c r="W52" s="46"/>
      <c r="X52" s="46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6"/>
      <c r="V53" s="71"/>
      <c r="W53" s="46"/>
      <c r="X53" s="46"/>
    </row>
    <row r="54" s="39" customFormat="tru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50"/>
      <c r="V54" s="76"/>
      <c r="W54" s="50"/>
      <c r="X54" s="50"/>
    </row>
    <row r="55" customFormat="false" ht="15" hidden="false" customHeight="false" outlineLevel="0" collapsed="false">
      <c r="A55" s="77"/>
      <c r="B55" s="78"/>
      <c r="C55" s="78"/>
      <c r="D55" s="78"/>
      <c r="E55" s="79"/>
      <c r="F55" s="79"/>
      <c r="G55" s="80"/>
      <c r="H55" s="79"/>
      <c r="I55" s="80"/>
      <c r="J55" s="79"/>
      <c r="K55" s="80"/>
      <c r="L55" s="79"/>
      <c r="M55" s="79"/>
      <c r="N55" s="80"/>
      <c r="O55" s="79"/>
      <c r="P55" s="79"/>
      <c r="Q55" s="79"/>
      <c r="R55" s="80"/>
      <c r="S55" s="79"/>
      <c r="T55" s="80"/>
      <c r="U55" s="46"/>
      <c r="V55" s="71"/>
      <c r="W55" s="46"/>
      <c r="X55" s="46"/>
    </row>
    <row r="56" customFormat="false" ht="15" hidden="false" customHeight="false" outlineLevel="0" collapsed="false">
      <c r="A56" s="74"/>
      <c r="B56" s="73"/>
      <c r="C56" s="73"/>
      <c r="D56" s="73"/>
      <c r="E56" s="69"/>
      <c r="F56" s="69"/>
      <c r="G56" s="70"/>
      <c r="H56" s="81"/>
      <c r="I56" s="81"/>
      <c r="J56" s="81"/>
      <c r="K56" s="70"/>
      <c r="L56" s="69"/>
      <c r="M56" s="69"/>
      <c r="N56" s="70"/>
      <c r="O56" s="81"/>
      <c r="P56" s="82"/>
      <c r="Q56" s="82"/>
      <c r="R56" s="81"/>
      <c r="S56" s="81"/>
      <c r="T56" s="70"/>
      <c r="U56" s="46"/>
      <c r="V56" s="71"/>
      <c r="W56" s="46"/>
      <c r="X56" s="46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69"/>
      <c r="I57" s="70"/>
      <c r="J57" s="69"/>
      <c r="K57" s="70"/>
      <c r="L57" s="69"/>
      <c r="M57" s="69"/>
      <c r="N57" s="70"/>
      <c r="O57" s="69"/>
      <c r="P57" s="69"/>
      <c r="Q57" s="69"/>
      <c r="R57" s="70"/>
      <c r="S57" s="69"/>
      <c r="T57" s="70"/>
      <c r="U57" s="46"/>
      <c r="V57" s="71"/>
      <c r="W57" s="46"/>
      <c r="X57" s="46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6"/>
      <c r="V58" s="71"/>
      <c r="W58" s="46"/>
      <c r="X58" s="46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6"/>
      <c r="V59" s="71"/>
      <c r="W59" s="46"/>
      <c r="X59" s="46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6"/>
      <c r="V60" s="71"/>
      <c r="W60" s="46"/>
      <c r="X60" s="46"/>
    </row>
    <row r="61" s="39" customFormat="tru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50"/>
      <c r="V61" s="76"/>
      <c r="W61" s="50"/>
      <c r="X61" s="50"/>
    </row>
    <row r="62" customFormat="false" ht="15" hidden="false" customHeight="false" outlineLevel="0" collapsed="false">
      <c r="A62" s="77"/>
      <c r="B62" s="78"/>
      <c r="C62" s="78"/>
      <c r="D62" s="78"/>
      <c r="E62" s="79"/>
      <c r="F62" s="79"/>
      <c r="G62" s="80"/>
      <c r="H62" s="79"/>
      <c r="I62" s="80"/>
      <c r="J62" s="79"/>
      <c r="K62" s="80"/>
      <c r="L62" s="79"/>
      <c r="M62" s="79"/>
      <c r="N62" s="80"/>
      <c r="O62" s="79"/>
      <c r="P62" s="79"/>
      <c r="Q62" s="79"/>
      <c r="R62" s="80"/>
      <c r="S62" s="79"/>
      <c r="T62" s="80"/>
      <c r="U62" s="46"/>
      <c r="V62" s="71"/>
      <c r="W62" s="46"/>
      <c r="X62" s="46"/>
    </row>
    <row r="63" customFormat="false" ht="15" hidden="false" customHeight="false" outlineLevel="0" collapsed="false">
      <c r="A63" s="74"/>
      <c r="B63" s="73"/>
      <c r="C63" s="73"/>
      <c r="D63" s="73"/>
      <c r="E63" s="69"/>
      <c r="F63" s="69"/>
      <c r="G63" s="70"/>
      <c r="H63" s="81"/>
      <c r="I63" s="81"/>
      <c r="J63" s="81"/>
      <c r="K63" s="70"/>
      <c r="L63" s="69"/>
      <c r="M63" s="69"/>
      <c r="N63" s="70"/>
      <c r="O63" s="81"/>
      <c r="P63" s="82"/>
      <c r="Q63" s="82"/>
      <c r="R63" s="81"/>
      <c r="S63" s="81"/>
      <c r="T63" s="70"/>
      <c r="U63" s="46"/>
      <c r="V63" s="71"/>
      <c r="W63" s="46"/>
      <c r="X63" s="46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69"/>
      <c r="I64" s="70"/>
      <c r="J64" s="69"/>
      <c r="K64" s="70"/>
      <c r="L64" s="69"/>
      <c r="M64" s="69"/>
      <c r="N64" s="70"/>
      <c r="O64" s="69"/>
      <c r="P64" s="69"/>
      <c r="Q64" s="69"/>
      <c r="R64" s="70"/>
      <c r="S64" s="69"/>
      <c r="T64" s="70"/>
      <c r="U64" s="46"/>
      <c r="V64" s="71"/>
      <c r="W64" s="46"/>
      <c r="X64" s="46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6"/>
      <c r="V65" s="71"/>
      <c r="W65" s="46"/>
      <c r="X65" s="46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6"/>
      <c r="V66" s="71"/>
      <c r="W66" s="46"/>
      <c r="X66" s="46"/>
    </row>
    <row r="67" s="39" customFormat="tru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50"/>
      <c r="V67" s="76"/>
      <c r="W67" s="50"/>
      <c r="X67" s="50"/>
    </row>
    <row r="68" customFormat="false" ht="15" hidden="false" customHeight="false" outlineLevel="0" collapsed="false">
      <c r="A68" s="50"/>
      <c r="B68" s="83"/>
      <c r="C68" s="83"/>
      <c r="D68" s="83"/>
      <c r="E68" s="79"/>
      <c r="F68" s="79"/>
      <c r="G68" s="80"/>
      <c r="H68" s="79"/>
      <c r="I68" s="80"/>
      <c r="J68" s="79"/>
      <c r="K68" s="80"/>
      <c r="L68" s="79"/>
      <c r="M68" s="79"/>
      <c r="N68" s="80"/>
      <c r="O68" s="79"/>
      <c r="P68" s="79"/>
      <c r="Q68" s="79"/>
      <c r="R68" s="80"/>
      <c r="S68" s="79"/>
      <c r="T68" s="80"/>
      <c r="U68" s="46"/>
      <c r="V68" s="71"/>
      <c r="W68" s="46"/>
      <c r="X68" s="46"/>
    </row>
    <row r="69" customFormat="false" ht="15" hidden="false" customHeight="false" outlineLevel="0" collapsed="false">
      <c r="A69" s="46"/>
      <c r="B69" s="84"/>
      <c r="C69" s="84"/>
      <c r="D69" s="84"/>
      <c r="E69" s="69"/>
      <c r="F69" s="69"/>
      <c r="G69" s="70"/>
      <c r="H69" s="81"/>
      <c r="I69" s="81"/>
      <c r="J69" s="81"/>
      <c r="K69" s="70"/>
      <c r="L69" s="69"/>
      <c r="M69" s="69"/>
      <c r="N69" s="70"/>
      <c r="O69" s="81"/>
      <c r="P69" s="82"/>
      <c r="Q69" s="82"/>
      <c r="R69" s="81"/>
      <c r="S69" s="81"/>
      <c r="T69" s="70"/>
      <c r="U69" s="46"/>
      <c r="V69" s="71"/>
      <c r="W69" s="46"/>
      <c r="X69" s="46"/>
    </row>
    <row r="70" customFormat="false" ht="15" hidden="false" customHeight="false" outlineLevel="0" collapsed="false">
      <c r="A70" s="46"/>
      <c r="B70" s="84"/>
      <c r="C70" s="84"/>
      <c r="D70" s="84"/>
      <c r="E70" s="69"/>
      <c r="F70" s="69"/>
      <c r="G70" s="70"/>
      <c r="H70" s="69"/>
      <c r="I70" s="70"/>
      <c r="J70" s="69"/>
      <c r="K70" s="70"/>
      <c r="L70" s="69"/>
      <c r="M70" s="69"/>
      <c r="N70" s="70"/>
      <c r="O70" s="69"/>
      <c r="P70" s="69"/>
      <c r="Q70" s="69"/>
      <c r="R70" s="70"/>
      <c r="S70" s="69"/>
      <c r="T70" s="70"/>
      <c r="U70" s="46"/>
      <c r="V70" s="71"/>
      <c r="W70" s="46"/>
      <c r="X70" s="46"/>
    </row>
    <row r="71" s="39" customFormat="true" ht="15" hidden="false" customHeight="false" outlineLevel="0" collapsed="false">
      <c r="A71" s="46"/>
      <c r="B71" s="46"/>
      <c r="C71" s="46"/>
      <c r="D71" s="46"/>
      <c r="E71" s="85"/>
      <c r="F71" s="85"/>
      <c r="G71" s="86"/>
      <c r="H71" s="85"/>
      <c r="I71" s="86"/>
      <c r="J71" s="85"/>
      <c r="K71" s="86"/>
      <c r="L71" s="85"/>
      <c r="M71" s="85"/>
      <c r="N71" s="86"/>
      <c r="O71" s="85"/>
      <c r="P71" s="85"/>
      <c r="Q71" s="85"/>
      <c r="R71" s="86"/>
      <c r="S71" s="85"/>
      <c r="T71" s="86"/>
      <c r="U71" s="50"/>
      <c r="V71" s="76"/>
      <c r="W71" s="50"/>
      <c r="X71" s="50"/>
    </row>
    <row r="72" s="39" customFormat="true" ht="15" hidden="false" customHeight="false" outlineLevel="0" collapsed="false">
      <c r="A72" s="78"/>
      <c r="B72" s="78"/>
      <c r="C72" s="78"/>
      <c r="D72" s="78"/>
      <c r="E72" s="79"/>
      <c r="F72" s="79"/>
      <c r="G72" s="80"/>
      <c r="H72" s="79"/>
      <c r="I72" s="80"/>
      <c r="J72" s="79"/>
      <c r="K72" s="80"/>
      <c r="L72" s="79"/>
      <c r="M72" s="79"/>
      <c r="N72" s="80"/>
      <c r="O72" s="79"/>
      <c r="P72" s="79"/>
      <c r="Q72" s="79"/>
      <c r="R72" s="80"/>
      <c r="S72" s="79"/>
      <c r="T72" s="80"/>
      <c r="U72" s="50"/>
      <c r="V72" s="76"/>
      <c r="W72" s="50"/>
      <c r="X72" s="50"/>
    </row>
    <row r="73" s="39" customFormat="true" ht="15" hidden="false" customHeight="false" outlineLevel="0" collapsed="false">
      <c r="A73" s="87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customFormat="false" ht="15" hidden="false" customHeight="false" outlineLevel="0" collapsed="false">
      <c r="A74" s="7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46"/>
      <c r="V74" s="71"/>
      <c r="W74" s="46"/>
      <c r="X74" s="46"/>
    </row>
    <row r="75" s="39" customFormat="true" ht="15" hidden="false" customHeight="false" outlineLevel="0" collapsed="false">
      <c r="A75" s="88"/>
      <c r="B75" s="79"/>
      <c r="C75" s="79"/>
      <c r="D75" s="79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50"/>
      <c r="V75" s="76"/>
      <c r="W75" s="50"/>
      <c r="X75" s="50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customFormat="fals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46"/>
      <c r="V77" s="71"/>
      <c r="W77" s="46"/>
      <c r="X77" s="46"/>
    </row>
    <row r="78" customFormat="false" ht="15" hidden="false" customHeight="false" outlineLevel="0" collapsed="false">
      <c r="A78" s="85"/>
      <c r="B78" s="85"/>
      <c r="C78" s="85"/>
      <c r="D78" s="85"/>
      <c r="E78" s="85"/>
      <c r="F78" s="85"/>
      <c r="G78" s="86"/>
      <c r="H78" s="85"/>
      <c r="I78" s="86"/>
      <c r="J78" s="85"/>
      <c r="K78" s="86"/>
      <c r="L78" s="85"/>
      <c r="M78" s="85"/>
      <c r="N78" s="86"/>
      <c r="O78" s="85"/>
      <c r="P78" s="85"/>
      <c r="Q78" s="85"/>
      <c r="R78" s="86"/>
      <c r="S78" s="85"/>
      <c r="T78" s="86"/>
      <c r="U78" s="46"/>
      <c r="V78" s="71"/>
      <c r="W78" s="46"/>
      <c r="X78" s="46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</row>
    <row r="80" customFormat="false" ht="15" hidden="false" customHeight="false" outlineLevel="0" collapsed="false">
      <c r="A80" s="3"/>
      <c r="B80" s="3"/>
      <c r="C80" s="3"/>
      <c r="D80" s="3"/>
      <c r="E80" s="3"/>
      <c r="F80" s="3"/>
      <c r="H80" s="3"/>
      <c r="J80" s="3"/>
      <c r="M80" s="3"/>
      <c r="O80" s="3"/>
      <c r="S80" s="3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</sheetData>
  <mergeCells count="36">
    <mergeCell ref="A1:V1"/>
    <mergeCell ref="A2:V2"/>
    <mergeCell ref="A3:V3"/>
    <mergeCell ref="A4:V4"/>
    <mergeCell ref="A6:B6"/>
    <mergeCell ref="C6:D9"/>
    <mergeCell ref="E6:K6"/>
    <mergeCell ref="L6:V6"/>
    <mergeCell ref="A7:A9"/>
    <mergeCell ref="B7:B9"/>
    <mergeCell ref="E7:E9"/>
    <mergeCell ref="F7:G7"/>
    <mergeCell ref="H7:I7"/>
    <mergeCell ref="J7:K7"/>
    <mergeCell ref="L7:L9"/>
    <mergeCell ref="M7:N7"/>
    <mergeCell ref="O7:T7"/>
    <mergeCell ref="U7:V7"/>
    <mergeCell ref="F8:F9"/>
    <mergeCell ref="G8:G9"/>
    <mergeCell ref="H8:H9"/>
    <mergeCell ref="I8:I9"/>
    <mergeCell ref="J8:J9"/>
    <mergeCell ref="K8:K9"/>
    <mergeCell ref="M8:M9"/>
    <mergeCell ref="N8:N9"/>
    <mergeCell ref="O8:Q8"/>
    <mergeCell ref="R8:R9"/>
    <mergeCell ref="S8:S9"/>
    <mergeCell ref="T8:T9"/>
    <mergeCell ref="U8:U9"/>
    <mergeCell ref="V8:V9"/>
    <mergeCell ref="A10:V10"/>
    <mergeCell ref="A33:D33"/>
    <mergeCell ref="A34:D34"/>
    <mergeCell ref="A35:D3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2021-02-08T15:34:03Z</cp:lastPrinted>
  <dcterms:modified xsi:type="dcterms:W3CDTF">2021-09-21T13:12:04Z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