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0545"/>
  </bookViews>
  <sheets>
    <sheet name="0001XXXX" sheetId="1" r:id="rId1"/>
  </sheets>
  <calcPr calcId="124519"/>
</workbook>
</file>

<file path=xl/calcChain.xml><?xml version="1.0" encoding="utf-8"?>
<calcChain xmlns="http://schemas.openxmlformats.org/spreadsheetml/2006/main">
  <c r="S12" i="1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11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11"/>
  <c r="R33" l="1"/>
  <c r="S33"/>
  <c r="U33"/>
  <c r="U34" s="1"/>
  <c r="Q33"/>
  <c r="Q34" s="1"/>
  <c r="P33"/>
  <c r="P34" s="1"/>
  <c r="O33"/>
  <c r="O34" s="1"/>
  <c r="M33"/>
  <c r="M34" s="1"/>
  <c r="L33"/>
  <c r="L34" s="1"/>
  <c r="J33"/>
  <c r="J34" s="1"/>
  <c r="H33"/>
  <c r="H34" s="1"/>
  <c r="F33"/>
  <c r="F34" s="1"/>
  <c r="E33"/>
  <c r="E34" s="1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V21"/>
  <c r="T21"/>
  <c r="N21"/>
  <c r="K21"/>
  <c r="I21"/>
  <c r="G21"/>
  <c r="V20"/>
  <c r="T20"/>
  <c r="N20"/>
  <c r="K20"/>
  <c r="I20"/>
  <c r="G20"/>
  <c r="V19"/>
  <c r="T19"/>
  <c r="N19"/>
  <c r="K19"/>
  <c r="I19"/>
  <c r="G19"/>
  <c r="V18"/>
  <c r="T18"/>
  <c r="N18"/>
  <c r="K18"/>
  <c r="I18"/>
  <c r="G18"/>
  <c r="V17"/>
  <c r="T17"/>
  <c r="N17"/>
  <c r="K17"/>
  <c r="I17"/>
  <c r="G17"/>
  <c r="V16"/>
  <c r="T16"/>
  <c r="N16"/>
  <c r="K16"/>
  <c r="I16"/>
  <c r="G16"/>
  <c r="V15"/>
  <c r="T15"/>
  <c r="N15"/>
  <c r="K15"/>
  <c r="I15"/>
  <c r="G15"/>
  <c r="V14"/>
  <c r="T14"/>
  <c r="N14"/>
  <c r="K14"/>
  <c r="I14"/>
  <c r="G14"/>
  <c r="V13"/>
  <c r="T13"/>
  <c r="N13"/>
  <c r="I13"/>
  <c r="V12"/>
  <c r="T12"/>
  <c r="N12"/>
  <c r="I12"/>
  <c r="G12"/>
  <c r="V11"/>
  <c r="T11"/>
  <c r="N11"/>
  <c r="K11"/>
  <c r="I11"/>
  <c r="G11"/>
  <c r="N33" l="1"/>
  <c r="R34"/>
  <c r="S34"/>
  <c r="K33"/>
  <c r="G33"/>
  <c r="T33"/>
  <c r="I33"/>
  <c r="V33"/>
  <c r="G34"/>
  <c r="K34"/>
  <c r="N34"/>
  <c r="V34"/>
  <c r="I34"/>
  <c r="T34"/>
</calcChain>
</file>

<file path=xl/sharedStrings.xml><?xml version="1.0" encoding="utf-8"?>
<sst xmlns="http://schemas.openxmlformats.org/spreadsheetml/2006/main" count="46" uniqueCount="29">
  <si>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</si>
  <si>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</si>
  <si>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</si>
  <si>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</si>
  <si>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</si>
  <si>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</si>
  <si>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</si>
  <si>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</si>
  <si>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</si>
  <si>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</si>
  <si>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</si>
  <si>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</si>
  <si>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</si>
  <si>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</si>
  <si>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</si>
  <si>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</si>
  <si>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</si>
  <si>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</si>
  <si>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% OGÓŁEM</t>
  </si>
  <si>
    <t>% PLAC</t>
  </si>
  <si>
    <t>% MIASTO</t>
  </si>
  <si>
    <t>Włocławek</t>
  </si>
  <si>
    <t>OPRACOWANIE: PAWEŁ SZLĄGIEWICZ SP LIPNO</t>
  </si>
  <si>
    <t>KAT. C</t>
  </si>
  <si>
    <t>KAT. C+E</t>
  </si>
  <si>
    <t>OSK: 00010408</t>
  </si>
  <si>
    <t xml:space="preserve">Liga Obrony Kraju Ośrodek Szkolenia Zawodowego Kierowców w Lipnie </t>
  </si>
  <si>
    <t>87 - 600 Lipno, ul. Kościuszki 12</t>
  </si>
  <si>
    <t>Toruń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</si>
</sst>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8"/>
  <sheetViews>
    <sheetView tabSelected="1" topLeftCell="A4" zoomScale="90" zoomScaleNormal="90" workbookViewId="0">
      <selection activeCell="U14" sqref="U14"/>
    </sheetView>
  </sheetViews>
  <sheetFormatPr defaultRowHeight="15"/>
  <cols>
    <col min="1" max="2" width="10.625" style="2" customWidth="1"/>
    <col min="3" max="3" width="8.75" style="2" customWidth="1"/>
    <col min="4" max="4" width="8.625" style="2" customWidth="1"/>
    <col min="5" max="6" width="8.25" style="2" customWidth="1"/>
    <col min="7" max="7" width="8.25" style="62" customWidth="1"/>
    <col min="8" max="8" width="8.25" style="2" customWidth="1"/>
    <col min="9" max="9" width="8.25" style="62" customWidth="1"/>
    <col min="10" max="10" width="8.25" style="2" customWidth="1"/>
    <col min="11" max="11" width="8.25" style="62" customWidth="1"/>
    <col min="12" max="12" width="8.25" style="61" customWidth="1"/>
    <col min="13" max="13" width="8.25" style="2" customWidth="1"/>
    <col min="14" max="14" width="8.25" style="62" customWidth="1"/>
    <col min="15" max="15" width="8.25" style="2" customWidth="1"/>
    <col min="16" max="17" width="8.25" style="61" customWidth="1"/>
    <col min="18" max="18" width="8.25" style="62" customWidth="1"/>
    <col min="19" max="19" width="10.25" style="2" customWidth="1"/>
    <col min="20" max="20" width="10.625" style="62" customWidth="1"/>
    <col min="21" max="21" width="9" style="2"/>
    <col min="22" max="22" width="9" style="3"/>
    <col min="23" max="16384" width="9" style="2"/>
  </cols>
  <sheetData>
    <row r="1" spans="1:29" s="1" customFormat="1" ht="18.7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9"/>
      <c r="V1" s="109"/>
    </row>
    <row r="2" spans="1:29" s="1" customFormat="1" ht="18.75">
      <c r="A2" s="108" t="s">
        <v>25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9" s="1" customFormat="1" ht="18" customHeight="1">
      <c r="A3" s="110" t="s">
        <v>26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09"/>
      <c r="V3" s="109"/>
    </row>
    <row r="4" spans="1:29" s="1" customFormat="1" ht="18" customHeight="1">
      <c r="A4" s="120" t="s">
        <v>27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66"/>
      <c r="X4" s="66"/>
      <c r="Y4" s="66"/>
      <c r="Z4" s="66"/>
      <c r="AA4" s="66"/>
      <c r="AB4" s="66"/>
      <c r="AC4" s="66"/>
    </row>
    <row r="5" spans="1:29" s="69" customFormat="1" ht="16.5" customHeight="1" thickBot="1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9">
      <c r="A6" s="79" t="s">
        <v>1</v>
      </c>
      <c r="B6" s="79"/>
      <c r="C6" s="80" t="s">
        <v>2</v>
      </c>
      <c r="D6" s="81"/>
      <c r="E6" s="86" t="s">
        <v>3</v>
      </c>
      <c r="F6" s="87"/>
      <c r="G6" s="87"/>
      <c r="H6" s="87"/>
      <c r="I6" s="87"/>
      <c r="J6" s="87"/>
      <c r="K6" s="88"/>
      <c r="L6" s="97" t="s">
        <v>4</v>
      </c>
      <c r="M6" s="98"/>
      <c r="N6" s="98"/>
      <c r="O6" s="98"/>
      <c r="P6" s="98"/>
      <c r="Q6" s="98"/>
      <c r="R6" s="98"/>
      <c r="S6" s="98"/>
      <c r="T6" s="98"/>
      <c r="U6" s="99"/>
      <c r="V6" s="100"/>
    </row>
    <row r="7" spans="1:29">
      <c r="A7" s="89" t="s">
        <v>5</v>
      </c>
      <c r="B7" s="89" t="s">
        <v>6</v>
      </c>
      <c r="C7" s="82"/>
      <c r="D7" s="83"/>
      <c r="E7" s="67" t="s">
        <v>7</v>
      </c>
      <c r="F7" s="119" t="s">
        <v>8</v>
      </c>
      <c r="G7" s="119"/>
      <c r="H7" s="107" t="s">
        <v>9</v>
      </c>
      <c r="I7" s="107"/>
      <c r="J7" s="122" t="s">
        <v>10</v>
      </c>
      <c r="K7" s="123"/>
      <c r="L7" s="67" t="s">
        <v>7</v>
      </c>
      <c r="M7" s="103" t="s">
        <v>8</v>
      </c>
      <c r="N7" s="104"/>
      <c r="O7" s="93" t="s">
        <v>9</v>
      </c>
      <c r="P7" s="94"/>
      <c r="Q7" s="94"/>
      <c r="R7" s="94"/>
      <c r="S7" s="95"/>
      <c r="T7" s="96"/>
      <c r="U7" s="75" t="s">
        <v>10</v>
      </c>
      <c r="V7" s="76"/>
    </row>
    <row r="8" spans="1:29">
      <c r="A8" s="89"/>
      <c r="B8" s="89"/>
      <c r="C8" s="82"/>
      <c r="D8" s="83"/>
      <c r="E8" s="67"/>
      <c r="F8" s="90" t="s">
        <v>11</v>
      </c>
      <c r="G8" s="113" t="s">
        <v>12</v>
      </c>
      <c r="H8" s="90" t="s">
        <v>11</v>
      </c>
      <c r="I8" s="115" t="s">
        <v>12</v>
      </c>
      <c r="J8" s="71" t="s">
        <v>7</v>
      </c>
      <c r="K8" s="117" t="s">
        <v>12</v>
      </c>
      <c r="L8" s="67"/>
      <c r="M8" s="90" t="s">
        <v>11</v>
      </c>
      <c r="N8" s="113" t="s">
        <v>12</v>
      </c>
      <c r="O8" s="79" t="s">
        <v>11</v>
      </c>
      <c r="P8" s="79"/>
      <c r="Q8" s="79"/>
      <c r="R8" s="115" t="s">
        <v>19</v>
      </c>
      <c r="S8" s="101" t="s">
        <v>20</v>
      </c>
      <c r="T8" s="111" t="s">
        <v>18</v>
      </c>
      <c r="U8" s="71" t="s">
        <v>7</v>
      </c>
      <c r="V8" s="73" t="s">
        <v>12</v>
      </c>
    </row>
    <row r="9" spans="1:29" ht="15.75" thickBot="1">
      <c r="A9" s="89"/>
      <c r="B9" s="89"/>
      <c r="C9" s="84"/>
      <c r="D9" s="85"/>
      <c r="E9" s="68"/>
      <c r="F9" s="91"/>
      <c r="G9" s="114"/>
      <c r="H9" s="91"/>
      <c r="I9" s="116"/>
      <c r="J9" s="72"/>
      <c r="K9" s="118"/>
      <c r="L9" s="68"/>
      <c r="M9" s="91"/>
      <c r="N9" s="114"/>
      <c r="O9" s="4" t="s">
        <v>13</v>
      </c>
      <c r="P9" s="5" t="s">
        <v>14</v>
      </c>
      <c r="Q9" s="5" t="s">
        <v>15</v>
      </c>
      <c r="R9" s="116"/>
      <c r="S9" s="102"/>
      <c r="T9" s="112"/>
      <c r="U9" s="72"/>
      <c r="V9" s="74"/>
    </row>
    <row r="10" spans="1:29" ht="15.75" thickBot="1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2"/>
      <c r="V10" s="92"/>
    </row>
    <row r="11" spans="1:29" s="15" customFormat="1" ht="14.25" customHeight="1" thickBot="1">
      <c r="A11" s="6">
        <v>43466</v>
      </c>
      <c r="B11" s="6">
        <v>43646</v>
      </c>
      <c r="C11" s="6" t="s">
        <v>21</v>
      </c>
      <c r="D11" s="7" t="s">
        <v>17</v>
      </c>
      <c r="E11" s="8">
        <v>38</v>
      </c>
      <c r="F11" s="9">
        <v>12</v>
      </c>
      <c r="G11" s="10">
        <f>IF(F11&gt;0,(F11*100/(E11-J11)),0)</f>
        <v>32.432432432432435</v>
      </c>
      <c r="H11" s="9">
        <v>25</v>
      </c>
      <c r="I11" s="11">
        <f>IF(H11&gt;0,(H11*100/(E11-J11)),0)</f>
        <v>67.567567567567565</v>
      </c>
      <c r="J11" s="12">
        <v>1</v>
      </c>
      <c r="K11" s="13">
        <f>IF(J11&gt;0,(J11*100/(E11)),0)</f>
        <v>2.6315789473684212</v>
      </c>
      <c r="L11" s="8">
        <v>56</v>
      </c>
      <c r="M11" s="9">
        <v>14</v>
      </c>
      <c r="N11" s="10">
        <f t="shared" ref="N11:N32" si="0">IF(M11&gt;0,(M11*100/(L11-U11)),0)</f>
        <v>25.454545454545453</v>
      </c>
      <c r="O11" s="9">
        <v>20</v>
      </c>
      <c r="P11" s="9">
        <v>21</v>
      </c>
      <c r="Q11" s="9">
        <v>41</v>
      </c>
      <c r="R11" s="65">
        <f>IF(O11&gt;0,(O11*100/(L11-U11)),0)</f>
        <v>36.363636363636367</v>
      </c>
      <c r="S11" s="65">
        <f>IF(P11&gt;0,(P11*100/(L11-U11)),0)</f>
        <v>38.18181818181818</v>
      </c>
      <c r="T11" s="11">
        <f t="shared" ref="T11:T32" si="1">IF(Q11&gt;0,(Q11*100/(L11-U11)),0)</f>
        <v>74.545454545454547</v>
      </c>
      <c r="U11" s="14">
        <v>1</v>
      </c>
      <c r="V11" s="13">
        <f t="shared" ref="V11:V32" si="2">IF(U11&gt;0,(U11*100/(L11)),0)</f>
        <v>1.7857142857142858</v>
      </c>
    </row>
    <row r="12" spans="1:29" s="15" customFormat="1" ht="14.25" customHeight="1" thickBot="1">
      <c r="A12" s="6">
        <v>43466</v>
      </c>
      <c r="B12" s="6">
        <v>43646</v>
      </c>
      <c r="C12" s="6" t="s">
        <v>21</v>
      </c>
      <c r="D12" s="7" t="s">
        <v>23</v>
      </c>
      <c r="E12" s="16">
        <v>0</v>
      </c>
      <c r="F12" s="17">
        <v>0</v>
      </c>
      <c r="G12" s="18">
        <f t="shared" ref="G12:G32" si="3">IF(F12&gt;0,(F12*100/(E12-J12)),0)</f>
        <v>0</v>
      </c>
      <c r="H12" s="17">
        <v>0</v>
      </c>
      <c r="I12" s="19">
        <f t="shared" ref="I12:I32" si="4">IF(H12&gt;0,(H12*100/(E12-J12)),0)</f>
        <v>0</v>
      </c>
      <c r="J12" s="20">
        <v>0</v>
      </c>
      <c r="K12" s="21">
        <v>0</v>
      </c>
      <c r="L12" s="16">
        <v>0</v>
      </c>
      <c r="M12" s="17">
        <v>0</v>
      </c>
      <c r="N12" s="18">
        <f t="shared" si="0"/>
        <v>0</v>
      </c>
      <c r="O12" s="17">
        <v>0</v>
      </c>
      <c r="P12" s="17">
        <v>0</v>
      </c>
      <c r="Q12" s="9">
        <v>0</v>
      </c>
      <c r="R12" s="65">
        <v>0</v>
      </c>
      <c r="S12" s="65">
        <f t="shared" ref="S12:S32" si="5">IF(P12&gt;0,(P12*100/(L12-U12)),0)</f>
        <v>0</v>
      </c>
      <c r="T12" s="19">
        <f t="shared" si="1"/>
        <v>0</v>
      </c>
      <c r="U12" s="22">
        <v>0</v>
      </c>
      <c r="V12" s="21">
        <f t="shared" si="2"/>
        <v>0</v>
      </c>
    </row>
    <row r="13" spans="1:29" s="15" customFormat="1" ht="14.25" customHeight="1" thickBot="1">
      <c r="A13" s="6">
        <v>43466</v>
      </c>
      <c r="B13" s="6">
        <v>43646</v>
      </c>
      <c r="C13" s="6" t="s">
        <v>21</v>
      </c>
      <c r="D13" s="7" t="s">
        <v>24</v>
      </c>
      <c r="E13" s="16">
        <v>0</v>
      </c>
      <c r="F13" s="17">
        <v>0</v>
      </c>
      <c r="G13" s="18">
        <v>0</v>
      </c>
      <c r="H13" s="17">
        <v>0</v>
      </c>
      <c r="I13" s="19">
        <f t="shared" si="4"/>
        <v>0</v>
      </c>
      <c r="J13" s="20">
        <v>0</v>
      </c>
      <c r="K13" s="21">
        <v>0</v>
      </c>
      <c r="L13" s="16">
        <v>0</v>
      </c>
      <c r="M13" s="17">
        <v>0</v>
      </c>
      <c r="N13" s="18">
        <f t="shared" si="0"/>
        <v>0</v>
      </c>
      <c r="O13" s="17">
        <v>0</v>
      </c>
      <c r="P13" s="17">
        <v>0</v>
      </c>
      <c r="Q13" s="9">
        <v>0</v>
      </c>
      <c r="R13" s="65">
        <f t="shared" ref="R13:R32" si="6">IF(O13&gt;0,(O13*100/(L13-U13)),0)</f>
        <v>0</v>
      </c>
      <c r="S13" s="65">
        <f t="shared" si="5"/>
        <v>0</v>
      </c>
      <c r="T13" s="19">
        <f t="shared" si="1"/>
        <v>0</v>
      </c>
      <c r="U13" s="22">
        <v>0</v>
      </c>
      <c r="V13" s="21">
        <f t="shared" si="2"/>
        <v>0</v>
      </c>
    </row>
    <row r="14" spans="1:29" ht="15.75" thickBot="1">
      <c r="A14" s="6">
        <v>43466</v>
      </c>
      <c r="B14" s="6">
        <v>43646</v>
      </c>
      <c r="C14" s="6" t="s">
        <v>28</v>
      </c>
      <c r="D14" s="7" t="s">
        <v>23</v>
      </c>
      <c r="E14" s="16">
        <v>0</v>
      </c>
      <c r="F14" s="17">
        <v>0</v>
      </c>
      <c r="G14" s="18">
        <f t="shared" si="3"/>
        <v>0</v>
      </c>
      <c r="H14" s="17">
        <v>0</v>
      </c>
      <c r="I14" s="19">
        <f t="shared" si="4"/>
        <v>0</v>
      </c>
      <c r="J14" s="20">
        <v>0</v>
      </c>
      <c r="K14" s="21">
        <f t="shared" ref="K14:K32" si="7">IF(J14&gt;0,(J14*100/(E14)),0)</f>
        <v>0</v>
      </c>
      <c r="L14" s="16">
        <v>2</v>
      </c>
      <c r="M14" s="17">
        <v>1</v>
      </c>
      <c r="N14" s="18">
        <f t="shared" si="0"/>
        <v>50</v>
      </c>
      <c r="O14" s="17">
        <v>1</v>
      </c>
      <c r="P14" s="17">
        <v>0</v>
      </c>
      <c r="Q14" s="9">
        <v>1</v>
      </c>
      <c r="R14" s="65">
        <f t="shared" si="6"/>
        <v>50</v>
      </c>
      <c r="S14" s="65">
        <f t="shared" si="5"/>
        <v>0</v>
      </c>
      <c r="T14" s="19">
        <f t="shared" si="1"/>
        <v>50</v>
      </c>
      <c r="U14" s="22">
        <v>0</v>
      </c>
      <c r="V14" s="21">
        <f t="shared" si="2"/>
        <v>0</v>
      </c>
      <c r="W14" s="25"/>
      <c r="X14" s="25"/>
    </row>
    <row r="15" spans="1:29" ht="15.75" thickBot="1">
      <c r="A15" s="6"/>
      <c r="B15" s="6"/>
      <c r="C15" s="6"/>
      <c r="D15" s="7"/>
      <c r="E15" s="16">
        <v>0</v>
      </c>
      <c r="F15" s="17">
        <v>0</v>
      </c>
      <c r="G15" s="18">
        <f t="shared" si="3"/>
        <v>0</v>
      </c>
      <c r="H15" s="17">
        <v>0</v>
      </c>
      <c r="I15" s="19">
        <f t="shared" si="4"/>
        <v>0</v>
      </c>
      <c r="J15" s="20">
        <v>0</v>
      </c>
      <c r="K15" s="21">
        <f t="shared" si="7"/>
        <v>0</v>
      </c>
      <c r="L15" s="16">
        <v>0</v>
      </c>
      <c r="M15" s="17">
        <v>0</v>
      </c>
      <c r="N15" s="18">
        <f t="shared" si="0"/>
        <v>0</v>
      </c>
      <c r="O15" s="17">
        <v>0</v>
      </c>
      <c r="P15" s="17">
        <v>0</v>
      </c>
      <c r="Q15" s="9">
        <v>0</v>
      </c>
      <c r="R15" s="65">
        <f t="shared" si="6"/>
        <v>0</v>
      </c>
      <c r="S15" s="65">
        <f t="shared" si="5"/>
        <v>0</v>
      </c>
      <c r="T15" s="19">
        <f t="shared" si="1"/>
        <v>0</v>
      </c>
      <c r="U15" s="22">
        <v>0</v>
      </c>
      <c r="V15" s="21">
        <f t="shared" si="2"/>
        <v>0</v>
      </c>
      <c r="W15" s="25"/>
      <c r="X15" s="25"/>
    </row>
    <row r="16" spans="1:29" ht="15.75" thickBot="1">
      <c r="A16" s="23"/>
      <c r="B16" s="23"/>
      <c r="C16" s="23"/>
      <c r="D16" s="24"/>
      <c r="E16" s="16">
        <v>0</v>
      </c>
      <c r="F16" s="17">
        <v>0</v>
      </c>
      <c r="G16" s="18">
        <f t="shared" si="3"/>
        <v>0</v>
      </c>
      <c r="H16" s="17">
        <v>0</v>
      </c>
      <c r="I16" s="19">
        <f t="shared" si="4"/>
        <v>0</v>
      </c>
      <c r="J16" s="20">
        <v>0</v>
      </c>
      <c r="K16" s="21">
        <f t="shared" si="7"/>
        <v>0</v>
      </c>
      <c r="L16" s="16">
        <v>0</v>
      </c>
      <c r="M16" s="17">
        <v>0</v>
      </c>
      <c r="N16" s="18">
        <f t="shared" si="0"/>
        <v>0</v>
      </c>
      <c r="O16" s="17">
        <v>0</v>
      </c>
      <c r="P16" s="17">
        <v>0</v>
      </c>
      <c r="Q16" s="9">
        <v>0</v>
      </c>
      <c r="R16" s="65">
        <f t="shared" si="6"/>
        <v>0</v>
      </c>
      <c r="S16" s="65">
        <f t="shared" si="5"/>
        <v>0</v>
      </c>
      <c r="T16" s="19">
        <f t="shared" si="1"/>
        <v>0</v>
      </c>
      <c r="U16" s="22">
        <v>0</v>
      </c>
      <c r="V16" s="21">
        <f t="shared" si="2"/>
        <v>0</v>
      </c>
      <c r="W16" s="25"/>
      <c r="X16" s="25"/>
    </row>
    <row r="17" spans="1:24" ht="15.75" thickBot="1">
      <c r="A17" s="23"/>
      <c r="B17" s="23"/>
      <c r="C17" s="23"/>
      <c r="D17" s="24"/>
      <c r="E17" s="16">
        <v>0</v>
      </c>
      <c r="F17" s="17">
        <v>0</v>
      </c>
      <c r="G17" s="18">
        <f t="shared" si="3"/>
        <v>0</v>
      </c>
      <c r="H17" s="17">
        <v>0</v>
      </c>
      <c r="I17" s="19">
        <f t="shared" si="4"/>
        <v>0</v>
      </c>
      <c r="J17" s="20">
        <v>0</v>
      </c>
      <c r="K17" s="21">
        <f t="shared" si="7"/>
        <v>0</v>
      </c>
      <c r="L17" s="16">
        <v>0</v>
      </c>
      <c r="M17" s="17">
        <v>0</v>
      </c>
      <c r="N17" s="18">
        <f t="shared" si="0"/>
        <v>0</v>
      </c>
      <c r="O17" s="17">
        <v>0</v>
      </c>
      <c r="P17" s="17">
        <v>0</v>
      </c>
      <c r="Q17" s="9">
        <v>0</v>
      </c>
      <c r="R17" s="65">
        <f t="shared" si="6"/>
        <v>0</v>
      </c>
      <c r="S17" s="65">
        <f t="shared" si="5"/>
        <v>0</v>
      </c>
      <c r="T17" s="19">
        <f t="shared" si="1"/>
        <v>0</v>
      </c>
      <c r="U17" s="22">
        <v>0</v>
      </c>
      <c r="V17" s="21">
        <f t="shared" si="2"/>
        <v>0</v>
      </c>
      <c r="W17" s="25"/>
      <c r="X17" s="25"/>
    </row>
    <row r="18" spans="1:24" ht="15.75" thickBot="1">
      <c r="A18" s="23"/>
      <c r="B18" s="23"/>
      <c r="C18" s="23"/>
      <c r="D18" s="24"/>
      <c r="E18" s="16">
        <v>0</v>
      </c>
      <c r="F18" s="17">
        <v>0</v>
      </c>
      <c r="G18" s="18">
        <f t="shared" si="3"/>
        <v>0</v>
      </c>
      <c r="H18" s="17">
        <v>0</v>
      </c>
      <c r="I18" s="19">
        <f t="shared" si="4"/>
        <v>0</v>
      </c>
      <c r="J18" s="20">
        <v>0</v>
      </c>
      <c r="K18" s="21">
        <f t="shared" si="7"/>
        <v>0</v>
      </c>
      <c r="L18" s="16">
        <v>0</v>
      </c>
      <c r="M18" s="17">
        <v>0</v>
      </c>
      <c r="N18" s="18">
        <f t="shared" si="0"/>
        <v>0</v>
      </c>
      <c r="O18" s="17">
        <v>0</v>
      </c>
      <c r="P18" s="17">
        <v>0</v>
      </c>
      <c r="Q18" s="9">
        <v>0</v>
      </c>
      <c r="R18" s="65">
        <f t="shared" si="6"/>
        <v>0</v>
      </c>
      <c r="S18" s="65">
        <f t="shared" si="5"/>
        <v>0</v>
      </c>
      <c r="T18" s="19">
        <f t="shared" si="1"/>
        <v>0</v>
      </c>
      <c r="U18" s="22">
        <v>0</v>
      </c>
      <c r="V18" s="21">
        <f t="shared" si="2"/>
        <v>0</v>
      </c>
      <c r="W18" s="25"/>
      <c r="X18" s="25"/>
    </row>
    <row r="19" spans="1:24" ht="15.75" thickBot="1">
      <c r="A19" s="23"/>
      <c r="B19" s="23"/>
      <c r="C19" s="23"/>
      <c r="D19" s="24"/>
      <c r="E19" s="16">
        <v>0</v>
      </c>
      <c r="F19" s="17">
        <v>0</v>
      </c>
      <c r="G19" s="18">
        <f t="shared" si="3"/>
        <v>0</v>
      </c>
      <c r="H19" s="17">
        <v>0</v>
      </c>
      <c r="I19" s="19">
        <f t="shared" si="4"/>
        <v>0</v>
      </c>
      <c r="J19" s="20">
        <v>0</v>
      </c>
      <c r="K19" s="21">
        <f t="shared" si="7"/>
        <v>0</v>
      </c>
      <c r="L19" s="16">
        <v>0</v>
      </c>
      <c r="M19" s="17">
        <v>0</v>
      </c>
      <c r="N19" s="18">
        <f t="shared" si="0"/>
        <v>0</v>
      </c>
      <c r="O19" s="17">
        <v>0</v>
      </c>
      <c r="P19" s="17">
        <v>0</v>
      </c>
      <c r="Q19" s="9">
        <v>0</v>
      </c>
      <c r="R19" s="65">
        <f t="shared" si="6"/>
        <v>0</v>
      </c>
      <c r="S19" s="65">
        <f t="shared" si="5"/>
        <v>0</v>
      </c>
      <c r="T19" s="19">
        <f t="shared" si="1"/>
        <v>0</v>
      </c>
      <c r="U19" s="22">
        <v>0</v>
      </c>
      <c r="V19" s="21">
        <f t="shared" si="2"/>
        <v>0</v>
      </c>
      <c r="W19" s="25"/>
      <c r="X19" s="25"/>
    </row>
    <row r="20" spans="1:24" ht="15.75" thickBot="1">
      <c r="A20" s="23"/>
      <c r="B20" s="23"/>
      <c r="C20" s="23"/>
      <c r="D20" s="24"/>
      <c r="E20" s="16">
        <v>0</v>
      </c>
      <c r="F20" s="17">
        <v>0</v>
      </c>
      <c r="G20" s="18">
        <f t="shared" si="3"/>
        <v>0</v>
      </c>
      <c r="H20" s="17">
        <v>0</v>
      </c>
      <c r="I20" s="19">
        <f t="shared" si="4"/>
        <v>0</v>
      </c>
      <c r="J20" s="20">
        <v>0</v>
      </c>
      <c r="K20" s="21">
        <f t="shared" si="7"/>
        <v>0</v>
      </c>
      <c r="L20" s="16">
        <v>0</v>
      </c>
      <c r="M20" s="17">
        <v>0</v>
      </c>
      <c r="N20" s="18">
        <f t="shared" si="0"/>
        <v>0</v>
      </c>
      <c r="O20" s="17">
        <v>0</v>
      </c>
      <c r="P20" s="17">
        <v>0</v>
      </c>
      <c r="Q20" s="9">
        <v>0</v>
      </c>
      <c r="R20" s="65">
        <f t="shared" si="6"/>
        <v>0</v>
      </c>
      <c r="S20" s="65">
        <f t="shared" si="5"/>
        <v>0</v>
      </c>
      <c r="T20" s="19">
        <f t="shared" si="1"/>
        <v>0</v>
      </c>
      <c r="U20" s="22">
        <v>0</v>
      </c>
      <c r="V20" s="21">
        <f t="shared" si="2"/>
        <v>0</v>
      </c>
      <c r="W20" s="25"/>
      <c r="X20" s="25"/>
    </row>
    <row r="21" spans="1:24" ht="15.75" thickBot="1">
      <c r="A21" s="23"/>
      <c r="B21" s="23"/>
      <c r="C21" s="23"/>
      <c r="D21" s="24"/>
      <c r="E21" s="16">
        <v>0</v>
      </c>
      <c r="F21" s="17">
        <v>0</v>
      </c>
      <c r="G21" s="18">
        <f t="shared" si="3"/>
        <v>0</v>
      </c>
      <c r="H21" s="17">
        <v>0</v>
      </c>
      <c r="I21" s="19">
        <f t="shared" si="4"/>
        <v>0</v>
      </c>
      <c r="J21" s="20">
        <v>0</v>
      </c>
      <c r="K21" s="21">
        <f t="shared" si="7"/>
        <v>0</v>
      </c>
      <c r="L21" s="16">
        <v>0</v>
      </c>
      <c r="M21" s="17">
        <v>0</v>
      </c>
      <c r="N21" s="18">
        <f t="shared" si="0"/>
        <v>0</v>
      </c>
      <c r="O21" s="17">
        <v>0</v>
      </c>
      <c r="P21" s="17">
        <v>0</v>
      </c>
      <c r="Q21" s="9">
        <v>0</v>
      </c>
      <c r="R21" s="65">
        <f t="shared" si="6"/>
        <v>0</v>
      </c>
      <c r="S21" s="65">
        <f t="shared" si="5"/>
        <v>0</v>
      </c>
      <c r="T21" s="19">
        <f t="shared" si="1"/>
        <v>0</v>
      </c>
      <c r="U21" s="22">
        <v>0</v>
      </c>
      <c r="V21" s="21">
        <f t="shared" si="2"/>
        <v>0</v>
      </c>
      <c r="W21" s="25"/>
      <c r="X21" s="25"/>
    </row>
    <row r="22" spans="1:24" ht="15.75" thickBot="1">
      <c r="A22" s="23"/>
      <c r="B22" s="23"/>
      <c r="C22" s="23"/>
      <c r="D22" s="24"/>
      <c r="E22" s="16">
        <v>0</v>
      </c>
      <c r="F22" s="17">
        <v>0</v>
      </c>
      <c r="G22" s="18">
        <f t="shared" si="3"/>
        <v>0</v>
      </c>
      <c r="H22" s="17">
        <v>0</v>
      </c>
      <c r="I22" s="19">
        <f t="shared" si="4"/>
        <v>0</v>
      </c>
      <c r="J22" s="20">
        <v>0</v>
      </c>
      <c r="K22" s="21">
        <f t="shared" si="7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6"/>
        <v>0</v>
      </c>
      <c r="S22" s="65">
        <f t="shared" si="5"/>
        <v>0</v>
      </c>
      <c r="T22" s="19">
        <f t="shared" si="1"/>
        <v>0</v>
      </c>
      <c r="U22" s="22">
        <v>0</v>
      </c>
      <c r="V22" s="21">
        <f t="shared" si="2"/>
        <v>0</v>
      </c>
      <c r="W22" s="25"/>
      <c r="X22" s="25"/>
    </row>
    <row r="23" spans="1:24" ht="15.75" thickBot="1">
      <c r="A23" s="23"/>
      <c r="B23" s="23"/>
      <c r="C23" s="23"/>
      <c r="D23" s="24"/>
      <c r="E23" s="16">
        <v>0</v>
      </c>
      <c r="F23" s="17">
        <v>0</v>
      </c>
      <c r="G23" s="18">
        <f t="shared" si="3"/>
        <v>0</v>
      </c>
      <c r="H23" s="17">
        <v>0</v>
      </c>
      <c r="I23" s="19">
        <f t="shared" si="4"/>
        <v>0</v>
      </c>
      <c r="J23" s="20">
        <v>0</v>
      </c>
      <c r="K23" s="21">
        <f t="shared" si="7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6"/>
        <v>0</v>
      </c>
      <c r="S23" s="65">
        <f t="shared" si="5"/>
        <v>0</v>
      </c>
      <c r="T23" s="19">
        <f t="shared" si="1"/>
        <v>0</v>
      </c>
      <c r="U23" s="22">
        <v>0</v>
      </c>
      <c r="V23" s="21">
        <f t="shared" si="2"/>
        <v>0</v>
      </c>
      <c r="W23" s="25"/>
      <c r="X23" s="25"/>
    </row>
    <row r="24" spans="1:24" ht="15.75" thickBot="1">
      <c r="A24" s="23"/>
      <c r="B24" s="23"/>
      <c r="C24" s="23"/>
      <c r="D24" s="24"/>
      <c r="E24" s="16">
        <v>0</v>
      </c>
      <c r="F24" s="17">
        <v>0</v>
      </c>
      <c r="G24" s="18">
        <f t="shared" si="3"/>
        <v>0</v>
      </c>
      <c r="H24" s="17">
        <v>0</v>
      </c>
      <c r="I24" s="19">
        <f t="shared" si="4"/>
        <v>0</v>
      </c>
      <c r="J24" s="20">
        <v>0</v>
      </c>
      <c r="K24" s="21">
        <f t="shared" si="7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6"/>
        <v>0</v>
      </c>
      <c r="S24" s="65">
        <f t="shared" si="5"/>
        <v>0</v>
      </c>
      <c r="T24" s="19">
        <f t="shared" si="1"/>
        <v>0</v>
      </c>
      <c r="U24" s="22">
        <v>0</v>
      </c>
      <c r="V24" s="21">
        <f t="shared" si="2"/>
        <v>0</v>
      </c>
      <c r="W24" s="25"/>
      <c r="X24" s="25"/>
    </row>
    <row r="25" spans="1:24" ht="15.75" thickBot="1">
      <c r="A25" s="23"/>
      <c r="B25" s="23"/>
      <c r="C25" s="23"/>
      <c r="D25" s="24"/>
      <c r="E25" s="16">
        <v>0</v>
      </c>
      <c r="F25" s="17">
        <v>0</v>
      </c>
      <c r="G25" s="18">
        <f t="shared" si="3"/>
        <v>0</v>
      </c>
      <c r="H25" s="17">
        <v>0</v>
      </c>
      <c r="I25" s="19">
        <f t="shared" si="4"/>
        <v>0</v>
      </c>
      <c r="J25" s="20">
        <v>0</v>
      </c>
      <c r="K25" s="21">
        <f t="shared" si="7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6"/>
        <v>0</v>
      </c>
      <c r="S25" s="65">
        <f t="shared" si="5"/>
        <v>0</v>
      </c>
      <c r="T25" s="19">
        <f t="shared" si="1"/>
        <v>0</v>
      </c>
      <c r="U25" s="22">
        <v>0</v>
      </c>
      <c r="V25" s="21">
        <f t="shared" si="2"/>
        <v>0</v>
      </c>
      <c r="W25" s="25"/>
      <c r="X25" s="25"/>
    </row>
    <row r="26" spans="1:24" ht="15.75" thickBot="1">
      <c r="A26" s="23"/>
      <c r="B26" s="23"/>
      <c r="C26" s="23"/>
      <c r="D26" s="24"/>
      <c r="E26" s="16">
        <v>0</v>
      </c>
      <c r="F26" s="17">
        <v>0</v>
      </c>
      <c r="G26" s="18">
        <f t="shared" si="3"/>
        <v>0</v>
      </c>
      <c r="H26" s="17">
        <v>0</v>
      </c>
      <c r="I26" s="19">
        <f t="shared" si="4"/>
        <v>0</v>
      </c>
      <c r="J26" s="20">
        <v>0</v>
      </c>
      <c r="K26" s="21">
        <f t="shared" si="7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6"/>
        <v>0</v>
      </c>
      <c r="S26" s="65">
        <f t="shared" si="5"/>
        <v>0</v>
      </c>
      <c r="T26" s="19">
        <f t="shared" si="1"/>
        <v>0</v>
      </c>
      <c r="U26" s="22">
        <v>0</v>
      </c>
      <c r="V26" s="21">
        <f t="shared" si="2"/>
        <v>0</v>
      </c>
      <c r="W26" s="25"/>
      <c r="X26" s="25"/>
    </row>
    <row r="27" spans="1:24" ht="15.75" thickBot="1">
      <c r="A27" s="23"/>
      <c r="B27" s="23"/>
      <c r="C27" s="23"/>
      <c r="D27" s="24"/>
      <c r="E27" s="16">
        <v>0</v>
      </c>
      <c r="F27" s="17">
        <v>0</v>
      </c>
      <c r="G27" s="18">
        <f t="shared" si="3"/>
        <v>0</v>
      </c>
      <c r="H27" s="17">
        <v>0</v>
      </c>
      <c r="I27" s="19">
        <f t="shared" si="4"/>
        <v>0</v>
      </c>
      <c r="J27" s="20">
        <v>0</v>
      </c>
      <c r="K27" s="21">
        <f t="shared" si="7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6"/>
        <v>0</v>
      </c>
      <c r="S27" s="65">
        <f t="shared" si="5"/>
        <v>0</v>
      </c>
      <c r="T27" s="19">
        <f t="shared" si="1"/>
        <v>0</v>
      </c>
      <c r="U27" s="22">
        <v>0</v>
      </c>
      <c r="V27" s="21">
        <f t="shared" si="2"/>
        <v>0</v>
      </c>
      <c r="W27" s="25"/>
      <c r="X27" s="25"/>
    </row>
    <row r="28" spans="1:24" ht="15.75" thickBot="1">
      <c r="A28" s="23"/>
      <c r="B28" s="23"/>
      <c r="C28" s="23"/>
      <c r="D28" s="24"/>
      <c r="E28" s="16">
        <v>0</v>
      </c>
      <c r="F28" s="17">
        <v>0</v>
      </c>
      <c r="G28" s="18">
        <f t="shared" si="3"/>
        <v>0</v>
      </c>
      <c r="H28" s="17">
        <v>0</v>
      </c>
      <c r="I28" s="19">
        <f t="shared" si="4"/>
        <v>0</v>
      </c>
      <c r="J28" s="20">
        <v>0</v>
      </c>
      <c r="K28" s="21">
        <f t="shared" si="7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6"/>
        <v>0</v>
      </c>
      <c r="S28" s="65">
        <f t="shared" si="5"/>
        <v>0</v>
      </c>
      <c r="T28" s="19">
        <f t="shared" si="1"/>
        <v>0</v>
      </c>
      <c r="U28" s="22">
        <v>0</v>
      </c>
      <c r="V28" s="21">
        <f t="shared" si="2"/>
        <v>0</v>
      </c>
      <c r="W28" s="25"/>
      <c r="X28" s="25"/>
    </row>
    <row r="29" spans="1:24" ht="15.75" thickBot="1">
      <c r="A29" s="27"/>
      <c r="B29" s="23"/>
      <c r="C29" s="23"/>
      <c r="D29" s="24"/>
      <c r="E29" s="16">
        <v>0</v>
      </c>
      <c r="F29" s="17">
        <v>0</v>
      </c>
      <c r="G29" s="18">
        <f t="shared" si="3"/>
        <v>0</v>
      </c>
      <c r="H29" s="17">
        <v>0</v>
      </c>
      <c r="I29" s="19">
        <f t="shared" si="4"/>
        <v>0</v>
      </c>
      <c r="J29" s="20">
        <v>0</v>
      </c>
      <c r="K29" s="21">
        <f t="shared" si="7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6"/>
        <v>0</v>
      </c>
      <c r="S29" s="65">
        <f t="shared" si="5"/>
        <v>0</v>
      </c>
      <c r="T29" s="19">
        <f t="shared" si="1"/>
        <v>0</v>
      </c>
      <c r="U29" s="22">
        <v>0</v>
      </c>
      <c r="V29" s="21">
        <f t="shared" si="2"/>
        <v>0</v>
      </c>
      <c r="W29" s="25"/>
      <c r="X29" s="25"/>
    </row>
    <row r="30" spans="1:24" ht="15.75" thickBot="1">
      <c r="A30" s="27"/>
      <c r="B30" s="23"/>
      <c r="C30" s="23"/>
      <c r="D30" s="24"/>
      <c r="E30" s="16">
        <v>0</v>
      </c>
      <c r="F30" s="17">
        <v>0</v>
      </c>
      <c r="G30" s="18">
        <f t="shared" si="3"/>
        <v>0</v>
      </c>
      <c r="H30" s="17">
        <v>0</v>
      </c>
      <c r="I30" s="19">
        <f t="shared" si="4"/>
        <v>0</v>
      </c>
      <c r="J30" s="20">
        <v>0</v>
      </c>
      <c r="K30" s="21">
        <f t="shared" si="7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6"/>
        <v>0</v>
      </c>
      <c r="S30" s="65">
        <f t="shared" si="5"/>
        <v>0</v>
      </c>
      <c r="T30" s="19">
        <f t="shared" si="1"/>
        <v>0</v>
      </c>
      <c r="U30" s="22">
        <v>0</v>
      </c>
      <c r="V30" s="21">
        <f t="shared" si="2"/>
        <v>0</v>
      </c>
      <c r="W30" s="25"/>
      <c r="X30" s="25"/>
    </row>
    <row r="31" spans="1:24" s="15" customFormat="1" ht="15.75" thickBot="1">
      <c r="A31" s="27"/>
      <c r="B31" s="23"/>
      <c r="C31" s="23"/>
      <c r="D31" s="24"/>
      <c r="E31" s="16">
        <v>0</v>
      </c>
      <c r="F31" s="17">
        <v>0</v>
      </c>
      <c r="G31" s="18">
        <f t="shared" si="3"/>
        <v>0</v>
      </c>
      <c r="H31" s="17">
        <v>0</v>
      </c>
      <c r="I31" s="19">
        <f t="shared" si="4"/>
        <v>0</v>
      </c>
      <c r="J31" s="20">
        <v>0</v>
      </c>
      <c r="K31" s="21">
        <f t="shared" si="7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6"/>
        <v>0</v>
      </c>
      <c r="S31" s="65">
        <f t="shared" si="5"/>
        <v>0</v>
      </c>
      <c r="T31" s="19">
        <f t="shared" si="1"/>
        <v>0</v>
      </c>
      <c r="U31" s="22">
        <v>0</v>
      </c>
      <c r="V31" s="21">
        <f t="shared" si="2"/>
        <v>0</v>
      </c>
      <c r="W31" s="28"/>
      <c r="X31" s="28"/>
    </row>
    <row r="32" spans="1:24" s="15" customFormat="1">
      <c r="A32" s="27"/>
      <c r="B32" s="23"/>
      <c r="C32" s="23"/>
      <c r="D32" s="24"/>
      <c r="E32" s="16">
        <v>0</v>
      </c>
      <c r="F32" s="17">
        <v>0</v>
      </c>
      <c r="G32" s="18">
        <f t="shared" si="3"/>
        <v>0</v>
      </c>
      <c r="H32" s="17">
        <v>0</v>
      </c>
      <c r="I32" s="19">
        <f t="shared" si="4"/>
        <v>0</v>
      </c>
      <c r="J32" s="20">
        <v>0</v>
      </c>
      <c r="K32" s="21">
        <f t="shared" si="7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6"/>
        <v>0</v>
      </c>
      <c r="S32" s="65">
        <f t="shared" si="5"/>
        <v>0</v>
      </c>
      <c r="T32" s="19">
        <f t="shared" si="1"/>
        <v>0</v>
      </c>
      <c r="U32" s="22">
        <v>0</v>
      </c>
      <c r="V32" s="21">
        <f t="shared" si="2"/>
        <v>0</v>
      </c>
      <c r="W32" s="28"/>
      <c r="X32" s="28"/>
    </row>
    <row r="33" spans="1:24" s="35" customFormat="1">
      <c r="A33" s="105" t="s">
        <v>15</v>
      </c>
      <c r="B33" s="105"/>
      <c r="C33" s="105"/>
      <c r="D33" s="105"/>
      <c r="E33" s="30">
        <f t="shared" ref="E33:Q33" si="8">SUM(E11:E32)</f>
        <v>38</v>
      </c>
      <c r="F33" s="31">
        <f t="shared" si="8"/>
        <v>12</v>
      </c>
      <c r="G33" s="32">
        <f t="shared" si="8"/>
        <v>32.432432432432435</v>
      </c>
      <c r="H33" s="31">
        <f t="shared" si="8"/>
        <v>25</v>
      </c>
      <c r="I33" s="32">
        <f t="shared" si="8"/>
        <v>67.567567567567565</v>
      </c>
      <c r="J33" s="31">
        <f t="shared" si="8"/>
        <v>1</v>
      </c>
      <c r="K33" s="33">
        <f t="shared" si="8"/>
        <v>2.6315789473684212</v>
      </c>
      <c r="L33" s="30">
        <f t="shared" si="8"/>
        <v>58</v>
      </c>
      <c r="M33" s="31">
        <f t="shared" si="8"/>
        <v>15</v>
      </c>
      <c r="N33" s="32">
        <f t="shared" si="8"/>
        <v>75.454545454545453</v>
      </c>
      <c r="O33" s="31">
        <f t="shared" si="8"/>
        <v>21</v>
      </c>
      <c r="P33" s="31">
        <f t="shared" si="8"/>
        <v>21</v>
      </c>
      <c r="Q33" s="31">
        <f t="shared" si="8"/>
        <v>42</v>
      </c>
      <c r="R33" s="63">
        <f>SUM(R11:R32)</f>
        <v>86.363636363636374</v>
      </c>
      <c r="S33" s="63">
        <f>SUM(S11:S32)</f>
        <v>38.18181818181818</v>
      </c>
      <c r="T33" s="32">
        <f>SUM(T11:T32)</f>
        <v>124.54545454545455</v>
      </c>
      <c r="U33" s="31">
        <f>SUM(U11:U32)</f>
        <v>1</v>
      </c>
      <c r="V33" s="33">
        <f>SUM(V11:V32)</f>
        <v>1.7857142857142858</v>
      </c>
      <c r="W33" s="34"/>
      <c r="X33" s="34"/>
    </row>
    <row r="34" spans="1:24" s="42" customFormat="1" ht="15.75" thickBot="1">
      <c r="A34" s="106" t="s">
        <v>16</v>
      </c>
      <c r="B34" s="106"/>
      <c r="C34" s="106"/>
      <c r="D34" s="106"/>
      <c r="E34" s="36">
        <f>SUM(E33)</f>
        <v>38</v>
      </c>
      <c r="F34" s="37">
        <f>F33</f>
        <v>12</v>
      </c>
      <c r="G34" s="38">
        <f>IF(F34&gt;0,(F34*100/(E34-J34)),0)</f>
        <v>32.432432432432435</v>
      </c>
      <c r="H34" s="37">
        <f>H33</f>
        <v>25</v>
      </c>
      <c r="I34" s="39">
        <f>IF(H34&gt;0,(H34*100/(E34-J34)),0)</f>
        <v>67.567567567567565</v>
      </c>
      <c r="J34" s="40">
        <f>J33</f>
        <v>1</v>
      </c>
      <c r="K34" s="41">
        <f>IF(J34&gt;0,(J34*100/E34),0)</f>
        <v>2.6315789473684212</v>
      </c>
      <c r="L34" s="36">
        <f>L33</f>
        <v>58</v>
      </c>
      <c r="M34" s="37">
        <f>M33</f>
        <v>15</v>
      </c>
      <c r="N34" s="38">
        <f>IF(M34&gt;0,(M34*100/(L34-U34)),0)</f>
        <v>26.315789473684209</v>
      </c>
      <c r="O34" s="37">
        <f>O33</f>
        <v>21</v>
      </c>
      <c r="P34" s="37">
        <f>P33</f>
        <v>21</v>
      </c>
      <c r="Q34" s="37">
        <f>Q33</f>
        <v>42</v>
      </c>
      <c r="R34" s="64">
        <f>IF(O34&gt;0,(O34*100/(L34-U34)),0)</f>
        <v>36.842105263157897</v>
      </c>
      <c r="S34" s="64">
        <f>IF(P34&gt;0,(P34*100/(L34-U34)),0)</f>
        <v>36.842105263157897</v>
      </c>
      <c r="T34" s="39">
        <f>IF(Q34&gt;0,(Q34*100/(L34-U34)),0)</f>
        <v>73.684210526315795</v>
      </c>
      <c r="U34" s="40">
        <f>U33</f>
        <v>1</v>
      </c>
      <c r="V34" s="41">
        <f>IF(U34&gt;0,(U34*100/L34),0)</f>
        <v>1.7241379310344827</v>
      </c>
    </row>
    <row r="35" spans="1:24">
      <c r="A35" s="77" t="s">
        <v>22</v>
      </c>
      <c r="B35" s="78"/>
      <c r="C35" s="78"/>
      <c r="D35" s="78"/>
      <c r="E35" s="45"/>
      <c r="F35" s="45"/>
      <c r="G35" s="46"/>
      <c r="H35" s="45"/>
      <c r="I35" s="46"/>
      <c r="J35" s="45"/>
      <c r="K35" s="46"/>
      <c r="L35" s="45"/>
      <c r="M35" s="45"/>
      <c r="N35" s="46"/>
      <c r="O35" s="45"/>
      <c r="P35" s="45"/>
      <c r="Q35" s="45"/>
      <c r="R35" s="46"/>
      <c r="S35" s="45"/>
      <c r="T35" s="46"/>
      <c r="U35" s="25"/>
      <c r="V35" s="26"/>
      <c r="W35" s="25"/>
      <c r="X35" s="25"/>
    </row>
    <row r="36" spans="1:24">
      <c r="A36" s="43"/>
      <c r="B36" s="44"/>
      <c r="C36" s="44"/>
      <c r="D36" s="44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/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7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 s="15" customFormat="1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8"/>
      <c r="L40" s="45"/>
      <c r="M40" s="45"/>
      <c r="N40" s="46"/>
      <c r="O40" s="45"/>
      <c r="P40" s="45"/>
      <c r="Q40" s="45"/>
      <c r="R40" s="46"/>
      <c r="S40" s="45"/>
      <c r="T40" s="46"/>
      <c r="U40" s="28"/>
      <c r="V40" s="29"/>
      <c r="W40" s="28"/>
      <c r="X40" s="28"/>
    </row>
    <row r="41" spans="1:24">
      <c r="A41" s="49"/>
      <c r="B41" s="50"/>
      <c r="C41" s="50"/>
      <c r="D41" s="50"/>
      <c r="E41" s="51"/>
      <c r="F41" s="51"/>
      <c r="G41" s="52"/>
      <c r="H41" s="51"/>
      <c r="I41" s="52"/>
      <c r="J41" s="51"/>
      <c r="K41" s="52"/>
      <c r="L41" s="51"/>
      <c r="M41" s="51"/>
      <c r="N41" s="52"/>
      <c r="O41" s="51"/>
      <c r="P41" s="51"/>
      <c r="Q41" s="51"/>
      <c r="R41" s="52"/>
      <c r="S41" s="51"/>
      <c r="T41" s="52"/>
      <c r="U41" s="25"/>
      <c r="V41" s="26"/>
      <c r="W41" s="25"/>
      <c r="X41" s="25"/>
    </row>
    <row r="42" spans="1:24">
      <c r="A42" s="47"/>
      <c r="B42" s="44"/>
      <c r="C42" s="44"/>
      <c r="D42" s="44"/>
      <c r="E42" s="45"/>
      <c r="F42" s="45"/>
      <c r="G42" s="46"/>
      <c r="H42" s="53"/>
      <c r="I42" s="53"/>
      <c r="J42" s="53"/>
      <c r="K42" s="46"/>
      <c r="L42" s="45"/>
      <c r="M42" s="45"/>
      <c r="N42" s="46"/>
      <c r="O42" s="53"/>
      <c r="P42" s="54"/>
      <c r="Q42" s="54"/>
      <c r="R42" s="53"/>
      <c r="S42" s="53"/>
      <c r="T42" s="46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45"/>
      <c r="I43" s="46"/>
      <c r="J43" s="45"/>
      <c r="K43" s="46"/>
      <c r="L43" s="45"/>
      <c r="M43" s="45"/>
      <c r="N43" s="46"/>
      <c r="O43" s="45"/>
      <c r="P43" s="45"/>
      <c r="Q43" s="45"/>
      <c r="R43" s="46"/>
      <c r="S43" s="45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 s="15" customFormat="1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8"/>
      <c r="V46" s="29"/>
      <c r="W46" s="28"/>
      <c r="X46" s="28"/>
    </row>
    <row r="47" spans="1:24">
      <c r="A47" s="49"/>
      <c r="B47" s="50"/>
      <c r="C47" s="50"/>
      <c r="D47" s="50"/>
      <c r="E47" s="51"/>
      <c r="F47" s="51"/>
      <c r="G47" s="52"/>
      <c r="H47" s="51"/>
      <c r="I47" s="52"/>
      <c r="J47" s="51"/>
      <c r="K47" s="52"/>
      <c r="L47" s="51"/>
      <c r="M47" s="51"/>
      <c r="N47" s="52"/>
      <c r="O47" s="51"/>
      <c r="P47" s="51"/>
      <c r="Q47" s="51"/>
      <c r="R47" s="52"/>
      <c r="S47" s="51"/>
      <c r="T47" s="52"/>
      <c r="U47" s="25"/>
      <c r="V47" s="26"/>
      <c r="W47" s="25"/>
      <c r="X47" s="25"/>
    </row>
    <row r="48" spans="1:24">
      <c r="A48" s="47"/>
      <c r="B48" s="44"/>
      <c r="C48" s="44"/>
      <c r="D48" s="44"/>
      <c r="E48" s="45"/>
      <c r="F48" s="45"/>
      <c r="G48" s="46"/>
      <c r="H48" s="53"/>
      <c r="I48" s="53"/>
      <c r="J48" s="53"/>
      <c r="K48" s="46"/>
      <c r="L48" s="45"/>
      <c r="M48" s="45"/>
      <c r="N48" s="46"/>
      <c r="O48" s="53"/>
      <c r="P48" s="54"/>
      <c r="Q48" s="54"/>
      <c r="R48" s="53"/>
      <c r="S48" s="53"/>
      <c r="T48" s="46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45"/>
      <c r="I49" s="46"/>
      <c r="J49" s="45"/>
      <c r="K49" s="46"/>
      <c r="L49" s="45"/>
      <c r="M49" s="45"/>
      <c r="N49" s="46"/>
      <c r="O49" s="45"/>
      <c r="P49" s="45"/>
      <c r="Q49" s="45"/>
      <c r="R49" s="46"/>
      <c r="S49" s="45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 s="15" customFormat="1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8"/>
      <c r="V54" s="29"/>
      <c r="W54" s="28"/>
      <c r="X54" s="28"/>
    </row>
    <row r="55" spans="1:24">
      <c r="A55" s="49"/>
      <c r="B55" s="50"/>
      <c r="C55" s="50"/>
      <c r="D55" s="50"/>
      <c r="E55" s="51"/>
      <c r="F55" s="51"/>
      <c r="G55" s="52"/>
      <c r="H55" s="51"/>
      <c r="I55" s="52"/>
      <c r="J55" s="51"/>
      <c r="K55" s="52"/>
      <c r="L55" s="51"/>
      <c r="M55" s="51"/>
      <c r="N55" s="52"/>
      <c r="O55" s="51"/>
      <c r="P55" s="51"/>
      <c r="Q55" s="51"/>
      <c r="R55" s="52"/>
      <c r="S55" s="51"/>
      <c r="T55" s="52"/>
      <c r="U55" s="25"/>
      <c r="V55" s="26"/>
      <c r="W55" s="25"/>
      <c r="X55" s="25"/>
    </row>
    <row r="56" spans="1:24">
      <c r="A56" s="47"/>
      <c r="B56" s="44"/>
      <c r="C56" s="44"/>
      <c r="D56" s="44"/>
      <c r="E56" s="45"/>
      <c r="F56" s="45"/>
      <c r="G56" s="46"/>
      <c r="H56" s="53"/>
      <c r="I56" s="53"/>
      <c r="J56" s="53"/>
      <c r="K56" s="46"/>
      <c r="L56" s="45"/>
      <c r="M56" s="45"/>
      <c r="N56" s="46"/>
      <c r="O56" s="53"/>
      <c r="P56" s="54"/>
      <c r="Q56" s="54"/>
      <c r="R56" s="53"/>
      <c r="S56" s="53"/>
      <c r="T56" s="46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45"/>
      <c r="I57" s="46"/>
      <c r="J57" s="45"/>
      <c r="K57" s="46"/>
      <c r="L57" s="45"/>
      <c r="M57" s="45"/>
      <c r="N57" s="46"/>
      <c r="O57" s="45"/>
      <c r="P57" s="45"/>
      <c r="Q57" s="45"/>
      <c r="R57" s="46"/>
      <c r="S57" s="45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 s="15" customFormat="1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8"/>
      <c r="V61" s="29"/>
      <c r="W61" s="28"/>
      <c r="X61" s="28"/>
    </row>
    <row r="62" spans="1:24">
      <c r="A62" s="49"/>
      <c r="B62" s="50"/>
      <c r="C62" s="50"/>
      <c r="D62" s="50"/>
      <c r="E62" s="51"/>
      <c r="F62" s="51"/>
      <c r="G62" s="52"/>
      <c r="H62" s="51"/>
      <c r="I62" s="52"/>
      <c r="J62" s="51"/>
      <c r="K62" s="52"/>
      <c r="L62" s="51"/>
      <c r="M62" s="51"/>
      <c r="N62" s="52"/>
      <c r="O62" s="51"/>
      <c r="P62" s="51"/>
      <c r="Q62" s="51"/>
      <c r="R62" s="52"/>
      <c r="S62" s="51"/>
      <c r="T62" s="52"/>
      <c r="U62" s="25"/>
      <c r="V62" s="26"/>
      <c r="W62" s="25"/>
      <c r="X62" s="25"/>
    </row>
    <row r="63" spans="1:24">
      <c r="A63" s="47"/>
      <c r="B63" s="44"/>
      <c r="C63" s="44"/>
      <c r="D63" s="44"/>
      <c r="E63" s="45"/>
      <c r="F63" s="45"/>
      <c r="G63" s="46"/>
      <c r="H63" s="53"/>
      <c r="I63" s="53"/>
      <c r="J63" s="53"/>
      <c r="K63" s="46"/>
      <c r="L63" s="45"/>
      <c r="M63" s="45"/>
      <c r="N63" s="46"/>
      <c r="O63" s="53"/>
      <c r="P63" s="54"/>
      <c r="Q63" s="54"/>
      <c r="R63" s="53"/>
      <c r="S63" s="53"/>
      <c r="T63" s="46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45"/>
      <c r="I64" s="46"/>
      <c r="J64" s="45"/>
      <c r="K64" s="46"/>
      <c r="L64" s="45"/>
      <c r="M64" s="45"/>
      <c r="N64" s="46"/>
      <c r="O64" s="45"/>
      <c r="P64" s="45"/>
      <c r="Q64" s="45"/>
      <c r="R64" s="46"/>
      <c r="S64" s="45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 s="15" customFormat="1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8"/>
      <c r="V67" s="29"/>
      <c r="W67" s="28"/>
      <c r="X67" s="28"/>
    </row>
    <row r="68" spans="1:24">
      <c r="A68" s="28"/>
      <c r="B68" s="55"/>
      <c r="C68" s="55"/>
      <c r="D68" s="55"/>
      <c r="E68" s="51"/>
      <c r="F68" s="51"/>
      <c r="G68" s="52"/>
      <c r="H68" s="51"/>
      <c r="I68" s="52"/>
      <c r="J68" s="51"/>
      <c r="K68" s="52"/>
      <c r="L68" s="51"/>
      <c r="M68" s="51"/>
      <c r="N68" s="52"/>
      <c r="O68" s="51"/>
      <c r="P68" s="51"/>
      <c r="Q68" s="51"/>
      <c r="R68" s="52"/>
      <c r="S68" s="51"/>
      <c r="T68" s="52"/>
      <c r="U68" s="25"/>
      <c r="V68" s="26"/>
      <c r="W68" s="25"/>
      <c r="X68" s="25"/>
    </row>
    <row r="69" spans="1:24">
      <c r="A69" s="25"/>
      <c r="B69" s="56"/>
      <c r="C69" s="56"/>
      <c r="D69" s="56"/>
      <c r="E69" s="45"/>
      <c r="F69" s="45"/>
      <c r="G69" s="46"/>
      <c r="H69" s="53"/>
      <c r="I69" s="53"/>
      <c r="J69" s="53"/>
      <c r="K69" s="46"/>
      <c r="L69" s="45"/>
      <c r="M69" s="45"/>
      <c r="N69" s="46"/>
      <c r="O69" s="53"/>
      <c r="P69" s="54"/>
      <c r="Q69" s="54"/>
      <c r="R69" s="53"/>
      <c r="S69" s="53"/>
      <c r="T69" s="46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45"/>
      <c r="I70" s="46"/>
      <c r="J70" s="45"/>
      <c r="K70" s="46"/>
      <c r="L70" s="45"/>
      <c r="M70" s="45"/>
      <c r="N70" s="46"/>
      <c r="O70" s="45"/>
      <c r="P70" s="45"/>
      <c r="Q70" s="45"/>
      <c r="R70" s="46"/>
      <c r="S70" s="45"/>
      <c r="T70" s="46"/>
      <c r="U70" s="25"/>
      <c r="V70" s="26"/>
      <c r="W70" s="25"/>
      <c r="X70" s="25"/>
    </row>
    <row r="71" spans="1:24" s="15" customFormat="1">
      <c r="A71" s="25"/>
      <c r="B71" s="25"/>
      <c r="C71" s="25"/>
      <c r="D71" s="25"/>
      <c r="E71" s="57"/>
      <c r="F71" s="57"/>
      <c r="G71" s="58"/>
      <c r="H71" s="57"/>
      <c r="I71" s="58"/>
      <c r="J71" s="57"/>
      <c r="K71" s="58"/>
      <c r="L71" s="57"/>
      <c r="M71" s="57"/>
      <c r="N71" s="58"/>
      <c r="O71" s="57"/>
      <c r="P71" s="57"/>
      <c r="Q71" s="57"/>
      <c r="R71" s="58"/>
      <c r="S71" s="57"/>
      <c r="T71" s="58"/>
      <c r="U71" s="28"/>
      <c r="V71" s="29"/>
      <c r="W71" s="28"/>
      <c r="X71" s="28"/>
    </row>
    <row r="72" spans="1:24" s="15" customFormat="1">
      <c r="A72" s="50"/>
      <c r="B72" s="50"/>
      <c r="C72" s="50"/>
      <c r="D72" s="50"/>
      <c r="E72" s="51"/>
      <c r="F72" s="51"/>
      <c r="G72" s="52"/>
      <c r="H72" s="51"/>
      <c r="I72" s="52"/>
      <c r="J72" s="51"/>
      <c r="K72" s="52"/>
      <c r="L72" s="51"/>
      <c r="M72" s="51"/>
      <c r="N72" s="52"/>
      <c r="O72" s="51"/>
      <c r="P72" s="51"/>
      <c r="Q72" s="51"/>
      <c r="R72" s="52"/>
      <c r="S72" s="51"/>
      <c r="T72" s="52"/>
      <c r="U72" s="28"/>
      <c r="V72" s="29"/>
      <c r="W72" s="28"/>
      <c r="X72" s="28"/>
    </row>
    <row r="73" spans="1:24" s="15" customFormat="1">
      <c r="A73" s="59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>
      <c r="A74" s="4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5"/>
      <c r="V74" s="26"/>
      <c r="W74" s="25"/>
      <c r="X74" s="25"/>
    </row>
    <row r="75" spans="1:24" s="15" customFormat="1">
      <c r="A75" s="60"/>
      <c r="B75" s="51"/>
      <c r="C75" s="51"/>
      <c r="D75" s="51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8"/>
      <c r="V75" s="29"/>
      <c r="W75" s="28"/>
      <c r="X75" s="28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5"/>
      <c r="V77" s="26"/>
      <c r="W77" s="25"/>
      <c r="X77" s="25"/>
    </row>
    <row r="78" spans="1:24">
      <c r="A78" s="57"/>
      <c r="B78" s="57"/>
      <c r="C78" s="57"/>
      <c r="D78" s="57"/>
      <c r="E78" s="57"/>
      <c r="F78" s="57"/>
      <c r="G78" s="58"/>
      <c r="H78" s="57"/>
      <c r="I78" s="58"/>
      <c r="J78" s="57"/>
      <c r="K78" s="58"/>
      <c r="L78" s="57"/>
      <c r="M78" s="57"/>
      <c r="N78" s="58"/>
      <c r="O78" s="57"/>
      <c r="P78" s="57"/>
      <c r="Q78" s="57"/>
      <c r="R78" s="58"/>
      <c r="S78" s="57"/>
      <c r="T78" s="58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</row>
    <row r="80" spans="1:24">
      <c r="A80" s="61"/>
      <c r="B80" s="61"/>
      <c r="C80" s="61"/>
      <c r="D80" s="61"/>
      <c r="E80" s="61"/>
      <c r="F80" s="61"/>
      <c r="H80" s="61"/>
      <c r="J80" s="61"/>
      <c r="M80" s="61"/>
      <c r="O80" s="61"/>
      <c r="S80" s="61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</sheetData>
  <mergeCells count="37">
    <mergeCell ref="A2:V2"/>
    <mergeCell ref="A1:V1"/>
    <mergeCell ref="A3:V3"/>
    <mergeCell ref="T8:T9"/>
    <mergeCell ref="G8:G9"/>
    <mergeCell ref="H8:H9"/>
    <mergeCell ref="I8:I9"/>
    <mergeCell ref="J8:J9"/>
    <mergeCell ref="K8:K9"/>
    <mergeCell ref="M8:M9"/>
    <mergeCell ref="N8:N9"/>
    <mergeCell ref="O8:Q8"/>
    <mergeCell ref="F7:G7"/>
    <mergeCell ref="A4:V4"/>
    <mergeCell ref="R8:R9"/>
    <mergeCell ref="J7:K7"/>
    <mergeCell ref="A35:D35"/>
    <mergeCell ref="A6:B6"/>
    <mergeCell ref="C6:D9"/>
    <mergeCell ref="E6:K6"/>
    <mergeCell ref="A7:A9"/>
    <mergeCell ref="B7:B9"/>
    <mergeCell ref="E7:E9"/>
    <mergeCell ref="F8:F9"/>
    <mergeCell ref="A10:V10"/>
    <mergeCell ref="O7:T7"/>
    <mergeCell ref="L6:V6"/>
    <mergeCell ref="S8:S9"/>
    <mergeCell ref="M7:N7"/>
    <mergeCell ref="A33:D33"/>
    <mergeCell ref="A34:D34"/>
    <mergeCell ref="H7:I7"/>
    <mergeCell ref="L7:L9"/>
    <mergeCell ref="A5:XFD5"/>
    <mergeCell ref="U8:U9"/>
    <mergeCell ref="V8:V9"/>
    <mergeCell ref="U7:V7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2016-08-16T07:19:29Z</cp:lastPrinted>
  <dcterms:created xsi:type="dcterms:W3CDTF">2013-07-10T14:21:46Z</dcterms:created>
  <dcterms:modified xsi:type="dcterms:W3CDTF">2019-07-25T09:37:47Z</dcterms:modified>
</cp:coreProperties>
</file>